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wellingtonwater-my.sharepoint.com/personal/charmaine_izaz_wellingtonwater_co_nz/Documents/Desktop/Q-Pulse renaming/H&amp;S/Renaming HSE/"/>
    </mc:Choice>
  </mc:AlternateContent>
  <xr:revisionPtr revIDLastSave="0" documentId="8_{3FD2C372-5033-451A-AC44-082477D025C2}" xr6:coauthVersionLast="47" xr6:coauthVersionMax="47" xr10:uidLastSave="{00000000-0000-0000-0000-000000000000}"/>
  <bookViews>
    <workbookView xWindow="14385" yWindow="-16380" windowWidth="29040" windowHeight="15840" tabRatio="688" xr2:uid="{00000000-000D-0000-FFFF-FFFF00000000}"/>
  </bookViews>
  <sheets>
    <sheet name="ASSESSMENT" sheetId="1" r:id="rId1"/>
    <sheet name="Guidance Notes" sheetId="8" r:id="rId2"/>
    <sheet name="Guideword Checklist" sheetId="7" r:id="rId3"/>
    <sheet name="WWL Key Risks &amp; References" sheetId="9" r:id="rId4"/>
    <sheet name="CONSEQUENCE" sheetId="3" r:id="rId5"/>
    <sheet name="LIKELIHOOD" sheetId="4" r:id="rId6"/>
    <sheet name="RISK TABLE" sheetId="5" r:id="rId7"/>
    <sheet name="Sheet2" sheetId="6" state="hidden" r:id="rId8"/>
  </sheets>
  <definedNames>
    <definedName name="_xlnm._FilterDatabase" localSheetId="0" hidden="1">ASSESSMENT!$F$28:$F$50</definedName>
    <definedName name="_xlnm._FilterDatabase" localSheetId="2" hidden="1">'Guideword Checklist'!$A$6:$C$87</definedName>
    <definedName name="Asset">Sheet2!$L$1:$L$55</definedName>
    <definedName name="Consequence">CONSEQUENCE!$D$11:$D$16</definedName>
    <definedName name="Consequence_Score">Table10[Consequence Score]</definedName>
    <definedName name="Consequences">Sheet2!$B$25:$B$30</definedName>
    <definedName name="Control_Description">ASSESSMENT!$I$28:$I$200</definedName>
    <definedName name="Control_Justification__if_not_eliminated">ASSESSMENT!$J$28:$J$200</definedName>
    <definedName name="Control_Measure">ASSESSMENT!$G$28:$G$200</definedName>
    <definedName name="Control_Owner">ASSESSMENT!$K$28:$K$200</definedName>
    <definedName name="Control_Type">ASSESSMENT!$H$28:$H$200</definedName>
    <definedName name="Guideword_Checklist" localSheetId="2">'Guideword Checklist'!$U$2:$U$73</definedName>
    <definedName name="Likelihood">LIKELIHOOD!$D$21:$D$26</definedName>
    <definedName name="Likelihood1">Sheet2!$C$25:$C$30</definedName>
    <definedName name="MapPhase">Sheet2!$B$16:$B$24</definedName>
    <definedName name="Phase">Sheet2!$B$22:$B$24</definedName>
    <definedName name="_xlnm.Print_Area" localSheetId="0">ASSESSMENT!$A$1:$O$200</definedName>
    <definedName name="_xlnm.Print_Titles" localSheetId="0">ASSESSMENT!$27:$27</definedName>
    <definedName name="ProPhase">Sheet2!$B$16:$B$22</definedName>
    <definedName name="Raw_Consequence">ASSESSMENT!$D$28:$D$200</definedName>
    <definedName name="Raw_Likelihood">ASSESSMENT!$E$28:$E$200</definedName>
    <definedName name="Raw_Risk_Rating">ASSESSMENT!$F$28:$F$200</definedName>
    <definedName name="Residual_Consequence">ASSESSMENT!$L$28:$L$200</definedName>
    <definedName name="Residual_Likelihood">ASSESSMENT!$M$28:$M$200</definedName>
    <definedName name="Residual_Risk_Rating">ASSESSMENT!$N$28:$N$200</definedName>
    <definedName name="Risk_Description">ASSESSMENT!$C$28:$C$200</definedName>
    <definedName name="Risk_Owner">ASSESSMENT!$O$28:$O$200</definedName>
    <definedName name="Risk_Source__Hazard">ASSESSMENT!$B$28:$B$200</definedName>
    <definedName name="Roles">Sheet2!$E$25:$E$36</definedName>
    <definedName name="SortScore">Sheet2!$P$2:$P$25</definedName>
    <definedName name="Specific_Asset_Reference__if_applicable">ASSESSMENT!$A$28:$A$200</definedName>
    <definedName name="Stage">Sheet2!$B$22:$B$24</definedName>
    <definedName name="TechInput">Sheet2!$F$16:$F$19</definedName>
    <definedName name="YesNo">Sheet2!$F$16:$F$18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 l="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N29" i="1"/>
  <c r="N30" i="1"/>
  <c r="N31" i="1"/>
  <c r="N32" i="1"/>
  <c r="N33" i="1"/>
  <c r="N34" i="1"/>
  <c r="N35" i="1"/>
  <c r="N36" i="1"/>
  <c r="N37" i="1"/>
  <c r="N38" i="1"/>
  <c r="N39" i="1"/>
  <c r="N40" i="1"/>
  <c r="N41" i="1"/>
  <c r="N42" i="1"/>
  <c r="N43" i="1"/>
  <c r="N44" i="1"/>
  <c r="N45" i="1"/>
  <c r="N46" i="1"/>
  <c r="N47" i="1"/>
  <c r="N48" i="1"/>
  <c r="N49" i="1"/>
  <c r="N50" i="1"/>
  <c r="N51"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F28" i="1"/>
  <c r="N28" i="1" l="1"/>
  <c r="U72" i="7" l="1"/>
  <c r="U71" i="7"/>
  <c r="U70" i="7"/>
  <c r="U69" i="7"/>
  <c r="U68" i="7"/>
  <c r="U67" i="7"/>
  <c r="U66" i="7"/>
  <c r="U65" i="7"/>
  <c r="U64" i="7"/>
  <c r="U63" i="7"/>
  <c r="U62" i="7"/>
  <c r="U61" i="7"/>
  <c r="U60" i="7"/>
  <c r="U59" i="7"/>
</calcChain>
</file>

<file path=xl/sharedStrings.xml><?xml version="1.0" encoding="utf-8"?>
<sst xmlns="http://schemas.openxmlformats.org/spreadsheetml/2006/main" count="873" uniqueCount="653">
  <si>
    <t>Safety in Design H&amp;S Risk Assessment</t>
  </si>
  <si>
    <t>Administration</t>
  </si>
  <si>
    <t>Project Name</t>
  </si>
  <si>
    <t>Assessment Date</t>
  </si>
  <si>
    <t>Asset Type</t>
  </si>
  <si>
    <t>Location / Site Name</t>
  </si>
  <si>
    <r>
      <t xml:space="preserve">Project No. </t>
    </r>
    <r>
      <rPr>
        <b/>
        <sz val="10"/>
        <color theme="1"/>
        <rFont val="Calibri"/>
        <family val="2"/>
        <scheme val="minor"/>
      </rPr>
      <t>(if applicable)</t>
    </r>
  </si>
  <si>
    <t xml:space="preserve">Designer </t>
  </si>
  <si>
    <t>SID Process Step</t>
  </si>
  <si>
    <t>Safety in Design Process Decisions</t>
  </si>
  <si>
    <t>Safety in Design Stakeholders</t>
  </si>
  <si>
    <t>Opex: Technical Input Required? (Step III)</t>
  </si>
  <si>
    <t>Name</t>
  </si>
  <si>
    <t>Role</t>
  </si>
  <si>
    <t>Design Meeting Required? (Step V)</t>
  </si>
  <si>
    <t>Record decision reasoning for Step V:</t>
  </si>
  <si>
    <t>More Detailed Assessment (e.g. Hazop) Required? (Step VIII)</t>
  </si>
  <si>
    <t>Record decision reasoning for Step VIII :</t>
  </si>
  <si>
    <t>If additional stakeholders are required, select the row above and insert new row. Record Name and Role as per Safety in Design Process.</t>
  </si>
  <si>
    <t>Raw risk</t>
  </si>
  <si>
    <t>Risk management</t>
  </si>
  <si>
    <r>
      <t xml:space="preserve">Specific Asset Reference </t>
    </r>
    <r>
      <rPr>
        <b/>
        <sz val="10"/>
        <color theme="8"/>
        <rFont val="Calibri"/>
        <family val="2"/>
        <scheme val="minor"/>
      </rPr>
      <t>(if applicable)</t>
    </r>
  </si>
  <si>
    <t>Risk Source (Hazard)</t>
  </si>
  <si>
    <t>Risk Description</t>
  </si>
  <si>
    <r>
      <t>Raw Consequence</t>
    </r>
    <r>
      <rPr>
        <b/>
        <sz val="10"/>
        <color theme="8"/>
        <rFont val="Calibri"/>
        <family val="2"/>
        <scheme val="minor"/>
      </rPr>
      <t/>
    </r>
  </si>
  <si>
    <t>Raw Likelihood</t>
  </si>
  <si>
    <t>Raw Risk Rating</t>
  </si>
  <si>
    <t>Control Measure</t>
  </si>
  <si>
    <t>Control Type</t>
  </si>
  <si>
    <t>Control Description</t>
  </si>
  <si>
    <t>Control Justification (if not eliminated)</t>
  </si>
  <si>
    <t>Control Owner</t>
  </si>
  <si>
    <r>
      <t>Residual Consequence</t>
    </r>
    <r>
      <rPr>
        <b/>
        <sz val="10"/>
        <color theme="8"/>
        <rFont val="Calibri"/>
        <family val="2"/>
        <scheme val="minor"/>
      </rPr>
      <t/>
    </r>
  </si>
  <si>
    <r>
      <t>Residual Likelihood</t>
    </r>
    <r>
      <rPr>
        <b/>
        <sz val="10"/>
        <color theme="8"/>
        <rFont val="Calibri"/>
        <family val="2"/>
        <scheme val="minor"/>
      </rPr>
      <t/>
    </r>
  </si>
  <si>
    <t>Residual Risk Rating</t>
  </si>
  <si>
    <t>Risk Owner</t>
  </si>
  <si>
    <t>N/A</t>
  </si>
  <si>
    <t>Minimal 1</t>
  </si>
  <si>
    <t>Rare 1</t>
  </si>
  <si>
    <t>Highly Unlikely 2</t>
  </si>
  <si>
    <t>Unlikely 3</t>
  </si>
  <si>
    <t>Possible 4</t>
  </si>
  <si>
    <t>Likely 5</t>
  </si>
  <si>
    <t>Minor 10</t>
  </si>
  <si>
    <t>Moderate 40</t>
  </si>
  <si>
    <t>Major 70</t>
  </si>
  <si>
    <t>Substantial 100</t>
  </si>
  <si>
    <t>Group</t>
  </si>
  <si>
    <t>Consequence Score</t>
  </si>
  <si>
    <t>Analysis Cost</t>
  </si>
  <si>
    <t>Harm to People</t>
  </si>
  <si>
    <t>Harm to the Environment</t>
  </si>
  <si>
    <t>Service delivery</t>
  </si>
  <si>
    <t>Financial Impact</t>
  </si>
  <si>
    <t>Reputation and Organisational Integrity</t>
  </si>
  <si>
    <t>Substantial</t>
  </si>
  <si>
    <t>Multiple deaths/permanent disabilities.</t>
  </si>
  <si>
    <t>Environmental damage which takes more than 1 year to restore or is permanent</t>
  </si>
  <si>
    <t>Service disruption greater than 6 hours affecting 10 - &lt;100 residential or 2 - &lt;10 commercial customers</t>
  </si>
  <si>
    <t>&gt;$5,000,000</t>
  </si>
  <si>
    <t>Sustained national media coverage (months) or international media coverage</t>
  </si>
  <si>
    <t>Major</t>
  </si>
  <si>
    <t>Death/permanent disability or multiple long-term disabilities.
Area-wide serious illness, mediacl treatment reqiored by more than 20 people, or 1 fatality.</t>
  </si>
  <si>
    <t>Environmental damage repaired within 6 – 12 months</t>
  </si>
  <si>
    <t>Minor 3rd party business continuity issues</t>
  </si>
  <si>
    <t>$3,300,000 - $5,000,000</t>
  </si>
  <si>
    <t>Unfavourable national publicity
Major PR control required</t>
  </si>
  <si>
    <t>Moderate</t>
  </si>
  <si>
    <t xml:space="preserve">Medical attention/ hospitalisation required for up to 20 people.
Isolated cases of serious illness, or system-wide cases of significant illness. Irreversable health effect. Loss time injury &gt; 1 week. </t>
  </si>
  <si>
    <t>Environmental damage repaired within 1 – 5 months</t>
  </si>
  <si>
    <t>Service disruption greater than 6 hours affecting &lt;10 residential or a commercial customer</t>
  </si>
  <si>
    <t>$1,200,000 - $3,300,000</t>
  </si>
  <si>
    <t>Unfavourable regional publicity
Significant PR control required</t>
  </si>
  <si>
    <t>Minor</t>
  </si>
  <si>
    <t>Medical attention required for up to 5 people.
Hospitalisation required for some.
Isolated cases of significant illness or system-wide cases of minor illness. Loss time injury &lt; 1week.</t>
  </si>
  <si>
    <t>Environmental damage repaired within 4 weeks</t>
  </si>
  <si>
    <t>Reduction in levels of service &gt;6 hours</t>
  </si>
  <si>
    <t>$120,000 - $1,200,000</t>
  </si>
  <si>
    <t>Local media coverage for 1-5 days.
Some PR controls required</t>
  </si>
  <si>
    <t>Minimal</t>
  </si>
  <si>
    <t xml:space="preserve">Injury requiring short term treatment/First Aid
Isolated reports of minor illness. No discernable health effect. </t>
  </si>
  <si>
    <t>Environmental damage repaired within 7 days</t>
  </si>
  <si>
    <t>Short term (&lt;6 hours) reduction in levels of service</t>
  </si>
  <si>
    <t>&lt;$120,000</t>
  </si>
  <si>
    <t>Local media coverage for 1 day</t>
  </si>
  <si>
    <t>Not Applicable</t>
  </si>
  <si>
    <t>No injuries
No impact on public health</t>
  </si>
  <si>
    <t>No environmental impact</t>
  </si>
  <si>
    <t>No impact on service delivery</t>
  </si>
  <si>
    <t>No additional cost</t>
  </si>
  <si>
    <t>No media coverage or adverse impact on reputation</t>
  </si>
  <si>
    <t>Rare</t>
  </si>
  <si>
    <t>Highly Unlikely</t>
  </si>
  <si>
    <t>Unlikely</t>
  </si>
  <si>
    <t>Possible</t>
  </si>
  <si>
    <t>Likely</t>
  </si>
  <si>
    <t>Likelihood Score</t>
  </si>
  <si>
    <t>Frequency</t>
  </si>
  <si>
    <t>Is expected to occur within a 100 year timeframe</t>
  </si>
  <si>
    <t>Is expected to occur within a 50 year timeframe</t>
  </si>
  <si>
    <t>Is expected to occur within a 10 year timeframe</t>
  </si>
  <si>
    <t>Is expected to occur within a 2 year timeframe</t>
  </si>
  <si>
    <t>Is expected to occur within a 1 year timeframe</t>
  </si>
  <si>
    <t>Annual probability</t>
  </si>
  <si>
    <t>1% chance of occurring in any year</t>
  </si>
  <si>
    <t>2% chance of occurring in any year</t>
  </si>
  <si>
    <t>10% chance of occurring in any year</t>
  </si>
  <si>
    <t>50% likelihood of occurring in any year</t>
  </si>
  <si>
    <t>90% likelihood of occurring in any year</t>
  </si>
  <si>
    <t>Likelihood</t>
  </si>
  <si>
    <t>Category</t>
  </si>
  <si>
    <t>Rare
1</t>
  </si>
  <si>
    <t>Highly Unlikely
2</t>
  </si>
  <si>
    <t>Unlikely
3</t>
  </si>
  <si>
    <t>Possible
4</t>
  </si>
  <si>
    <t>Likely
5</t>
  </si>
  <si>
    <t>Consequence</t>
  </si>
  <si>
    <t>Substantial
100</t>
  </si>
  <si>
    <t>Moderate
(100)</t>
  </si>
  <si>
    <t>High
(200)</t>
  </si>
  <si>
    <t>High
(300)</t>
  </si>
  <si>
    <t>Extreme
(400)</t>
  </si>
  <si>
    <t>Extreme
(500)</t>
  </si>
  <si>
    <t>Major
70</t>
  </si>
  <si>
    <t>Moderate
(70)</t>
  </si>
  <si>
    <t>Moderate
(140)</t>
  </si>
  <si>
    <t>High
(210)</t>
  </si>
  <si>
    <t>High
(280)</t>
  </si>
  <si>
    <t>Extreme
(350)</t>
  </si>
  <si>
    <t>Moderate
40</t>
  </si>
  <si>
    <t>Low
(40)</t>
  </si>
  <si>
    <t>Moderate
(80)</t>
  </si>
  <si>
    <t>Moderate
(120)</t>
  </si>
  <si>
    <t>Moderate
(160)</t>
  </si>
  <si>
    <t>Minor
10</t>
  </si>
  <si>
    <t>Low
(10)</t>
  </si>
  <si>
    <t>Low
(20)</t>
  </si>
  <si>
    <t>Low
(30)</t>
  </si>
  <si>
    <t>Low
(50)</t>
  </si>
  <si>
    <t>Minimal
1</t>
  </si>
  <si>
    <t>Low
(1)</t>
  </si>
  <si>
    <t>Low
(2)</t>
  </si>
  <si>
    <t>Low
(3)</t>
  </si>
  <si>
    <t>Low
(4)</t>
  </si>
  <si>
    <t>Low
(5)</t>
  </si>
  <si>
    <t>Moderate 100</t>
  </si>
  <si>
    <t>High 200</t>
  </si>
  <si>
    <t>High 300</t>
  </si>
  <si>
    <t>Extreme 400</t>
  </si>
  <si>
    <t>Extreme 500</t>
  </si>
  <si>
    <t>Stormwater - Chamber</t>
  </si>
  <si>
    <t>500 
Extreme</t>
  </si>
  <si>
    <t>500 Extreme</t>
  </si>
  <si>
    <t>Moderate 70</t>
  </si>
  <si>
    <t>Moderate 140</t>
  </si>
  <si>
    <t>High 210</t>
  </si>
  <si>
    <t>High 280</t>
  </si>
  <si>
    <t>Extreme 350</t>
  </si>
  <si>
    <t>Stormwater – Channel</t>
  </si>
  <si>
    <t>400 
Extreme</t>
  </si>
  <si>
    <t>400 Extreme</t>
  </si>
  <si>
    <t>Low 40</t>
  </si>
  <si>
    <t>Moderate 80</t>
  </si>
  <si>
    <t>Moderate 120</t>
  </si>
  <si>
    <t>Moderate 160</t>
  </si>
  <si>
    <t>Stormwater – Culvert</t>
  </si>
  <si>
    <t>350 
Extreme</t>
  </si>
  <si>
    <t>350 Extreme</t>
  </si>
  <si>
    <t>Low 10</t>
  </si>
  <si>
    <t>Low 20</t>
  </si>
  <si>
    <t>Low 30</t>
  </si>
  <si>
    <t>Low 50</t>
  </si>
  <si>
    <t>Stormwater - Field Drain</t>
  </si>
  <si>
    <t>300 
High</t>
  </si>
  <si>
    <t>300 High</t>
  </si>
  <si>
    <t>Low 1</t>
  </si>
  <si>
    <t>Low 2</t>
  </si>
  <si>
    <t>Low 3</t>
  </si>
  <si>
    <t>Low 4</t>
  </si>
  <si>
    <t>Low 5</t>
  </si>
  <si>
    <t>Stormwater – Flume</t>
  </si>
  <si>
    <t>280 
High</t>
  </si>
  <si>
    <t>280 High</t>
  </si>
  <si>
    <t>Stormwater - Inlet</t>
  </si>
  <si>
    <t>210 
High</t>
  </si>
  <si>
    <t>210 High</t>
  </si>
  <si>
    <t>Stormwater - Inlet Gridded</t>
  </si>
  <si>
    <t>200 
High</t>
  </si>
  <si>
    <t>200 High</t>
  </si>
  <si>
    <t>Stormwater - Lamphole</t>
  </si>
  <si>
    <t>160 
Moderate</t>
  </si>
  <si>
    <t>160 Moderate</t>
  </si>
  <si>
    <t xml:space="preserve">Stormwater - Lateral </t>
  </si>
  <si>
    <t>140 
Moderate</t>
  </si>
  <si>
    <t>140 Moderate</t>
  </si>
  <si>
    <t>Stormwater - Manhole</t>
  </si>
  <si>
    <t>120 
Moderate</t>
  </si>
  <si>
    <t>120 Moderate</t>
  </si>
  <si>
    <t>Stormwater - Outlet</t>
  </si>
  <si>
    <t>100
Moderate</t>
  </si>
  <si>
    <t>100 Moderate</t>
  </si>
  <si>
    <t>Stormwater - Overflow</t>
  </si>
  <si>
    <t>80 
Moderate</t>
  </si>
  <si>
    <t>80 Moderate</t>
  </si>
  <si>
    <t>Stormwater – Overflow</t>
  </si>
  <si>
    <t>70 
Moderate</t>
  </si>
  <si>
    <t>70 Moderate</t>
  </si>
  <si>
    <t>Stormwater - Pipe</t>
  </si>
  <si>
    <t>50 
Low</t>
  </si>
  <si>
    <t>50 Low</t>
  </si>
  <si>
    <t>Initial H&amp;S Risk Assessment (Step II)</t>
  </si>
  <si>
    <t>Stormwater - Pressure Main</t>
  </si>
  <si>
    <t>40 
Low</t>
  </si>
  <si>
    <t>40 Low</t>
  </si>
  <si>
    <t>Review H&amp;S Risk Assessment (Step IV)</t>
  </si>
  <si>
    <t>Yes</t>
  </si>
  <si>
    <t>Stormwater - Pump</t>
  </si>
  <si>
    <t>30 
Low</t>
  </si>
  <si>
    <t>30 Low</t>
  </si>
  <si>
    <t>Peer Review H&amp;S Risk Assessment (Step VI)</t>
  </si>
  <si>
    <t>No</t>
  </si>
  <si>
    <t>Stormwater - Pumping Station</t>
  </si>
  <si>
    <t>20 
Low</t>
  </si>
  <si>
    <t>20 Low</t>
  </si>
  <si>
    <t>Design H&amp;S Risk Assessment (Step VII)</t>
  </si>
  <si>
    <t>Stormwater - Rising Main</t>
  </si>
  <si>
    <t>10 
Low</t>
  </si>
  <si>
    <t>10 Low</t>
  </si>
  <si>
    <t>Specialist H&amp;S Risk Assessment (Step IX)</t>
  </si>
  <si>
    <t>Stormwater - Sump</t>
  </si>
  <si>
    <t>5 
Low</t>
  </si>
  <si>
    <t>5 Low</t>
  </si>
  <si>
    <t>Pre-Construction H&amp;S Risk Assessment (Step XI)</t>
  </si>
  <si>
    <t>Stormwater – Sump Lead</t>
  </si>
  <si>
    <t>4 
Low</t>
  </si>
  <si>
    <t>4 Low</t>
  </si>
  <si>
    <t>Reconsidered H&amp;S Risk Assessment during Construction (Step XV)</t>
  </si>
  <si>
    <t>Stormwater – Syphon</t>
  </si>
  <si>
    <t>3 
Low</t>
  </si>
  <si>
    <t>3 Low</t>
  </si>
  <si>
    <t>Post-Construction H&amp;S Risk Assessment (Step XVI)</t>
  </si>
  <si>
    <t>Stormwater – Tunnel</t>
  </si>
  <si>
    <t>2 
Low</t>
  </si>
  <si>
    <t>2 Low</t>
  </si>
  <si>
    <t>Stormwater - Wet Well</t>
  </si>
  <si>
    <t>1 
Low</t>
  </si>
  <si>
    <t>1 Low</t>
  </si>
  <si>
    <t>Strormwater - Valve</t>
  </si>
  <si>
    <t>Asset Manager</t>
  </si>
  <si>
    <t>Wastewater -  Interceptor</t>
  </si>
  <si>
    <t>Investigator</t>
  </si>
  <si>
    <t>Wastewater -  Lateral</t>
  </si>
  <si>
    <t>Designer</t>
  </si>
  <si>
    <t>Wastewater -  Overflow</t>
  </si>
  <si>
    <t>Project Manager</t>
  </si>
  <si>
    <t>Wastewater -  Pipe</t>
  </si>
  <si>
    <t>Operator</t>
  </si>
  <si>
    <t>Wastewater -  Rising Main</t>
  </si>
  <si>
    <t>Maintainer</t>
  </si>
  <si>
    <t>Wastewater -  Syphon</t>
  </si>
  <si>
    <t>Contractor</t>
  </si>
  <si>
    <t>Wastewater - Chamber</t>
  </si>
  <si>
    <t>Eliminate</t>
  </si>
  <si>
    <t>Contracts Officer</t>
  </si>
  <si>
    <t>Wastewater - Dry Well</t>
  </si>
  <si>
    <t>Minimise</t>
  </si>
  <si>
    <t>Property Owner</t>
  </si>
  <si>
    <t>Wastewater - Lamphole</t>
  </si>
  <si>
    <t>Property Representative</t>
  </si>
  <si>
    <t>Wastewater - Manhole</t>
  </si>
  <si>
    <t>Specialist</t>
  </si>
  <si>
    <t>Wastewater - Pump</t>
  </si>
  <si>
    <t>1. Substitute</t>
  </si>
  <si>
    <t>Wastewater - Pumping Station</t>
  </si>
  <si>
    <t>1. Isolate</t>
  </si>
  <si>
    <t>Wastewater - Valve</t>
  </si>
  <si>
    <t>1. Engineering Control</t>
  </si>
  <si>
    <t>Wastewater - Wet Well</t>
  </si>
  <si>
    <t>2. Adminstration Control</t>
  </si>
  <si>
    <t>Wastewater -Treatment Plant</t>
  </si>
  <si>
    <t>3. PPE</t>
  </si>
  <si>
    <t>Water  - Inlet</t>
  </si>
  <si>
    <t>Water - Bulk Main</t>
  </si>
  <si>
    <t>Water - Hydrant</t>
  </si>
  <si>
    <t>Water - Meter</t>
  </si>
  <si>
    <t>Water - Outlet</t>
  </si>
  <si>
    <t>Water - Pipe</t>
  </si>
  <si>
    <t xml:space="preserve">Water - Pump </t>
  </si>
  <si>
    <t>Water - Pump Station</t>
  </si>
  <si>
    <t>Water - Reservoir</t>
  </si>
  <si>
    <t>Water - Rider Main</t>
  </si>
  <si>
    <t>Water - Rising Main</t>
  </si>
  <si>
    <t>Water - Scour Pipe</t>
  </si>
  <si>
    <t>Water - Service Pipe</t>
  </si>
  <si>
    <t>Water - Treatment Plant</t>
  </si>
  <si>
    <t>Water - Valve</t>
  </si>
  <si>
    <t>Guideword Checklist</t>
  </si>
  <si>
    <t>Issues to be considered during the Design</t>
  </si>
  <si>
    <t>Communications, e.g. normal, emergency</t>
  </si>
  <si>
    <r>
      <t xml:space="preserve">(Tick </t>
    </r>
    <r>
      <rPr>
        <sz val="11"/>
        <rFont val="Wingdings"/>
        <charset val="2"/>
      </rPr>
      <t>ü</t>
    </r>
    <r>
      <rPr>
        <sz val="11"/>
        <rFont val="Calibri"/>
        <family val="2"/>
        <scheme val="minor"/>
      </rPr>
      <t xml:space="preserve"> those issues that are applicable – </t>
    </r>
    <r>
      <rPr>
        <b/>
        <sz val="11"/>
        <rFont val="Calibri"/>
        <family val="2"/>
        <scheme val="minor"/>
      </rPr>
      <t>X</t>
    </r>
    <r>
      <rPr>
        <sz val="11"/>
        <rFont val="Calibri"/>
        <family val="2"/>
        <scheme val="minor"/>
      </rPr>
      <t xml:space="preserve"> those that have been discounted)</t>
    </r>
  </si>
  <si>
    <t>Community/public interaction/access</t>
  </si>
  <si>
    <r>
      <t xml:space="preserve">Note: This </t>
    </r>
    <r>
      <rPr>
        <b/>
        <sz val="11"/>
        <rFont val="Calibri"/>
        <family val="2"/>
        <scheme val="minor"/>
      </rPr>
      <t>is not</t>
    </r>
    <r>
      <rPr>
        <sz val="11"/>
        <rFont val="Calibri"/>
        <family val="2"/>
        <scheme val="minor"/>
      </rPr>
      <t xml:space="preserve"> an exhaustive list of potential issues</t>
    </r>
  </si>
  <si>
    <t>Confined space</t>
  </si>
  <si>
    <r>
      <rPr>
        <sz val="11"/>
        <color rgb="FF002060"/>
        <rFont val="Wingdings"/>
        <charset val="2"/>
      </rPr>
      <t>ü</t>
    </r>
    <r>
      <rPr>
        <sz val="9.35"/>
        <color rgb="FF002060"/>
        <rFont val="Calibri"/>
        <family val="2"/>
      </rPr>
      <t xml:space="preserve"> / </t>
    </r>
    <r>
      <rPr>
        <b/>
        <sz val="9.35"/>
        <color rgb="FF002060"/>
        <rFont val="Calibri"/>
        <family val="2"/>
      </rPr>
      <t>x</t>
    </r>
  </si>
  <si>
    <t>Guideword</t>
  </si>
  <si>
    <t>Guidance on potential issues to consider</t>
  </si>
  <si>
    <t>Access/egress, access ways, entrances/gates</t>
  </si>
  <si>
    <t>Construction method</t>
  </si>
  <si>
    <t xml:space="preserve">Adjacent structures </t>
  </si>
  <si>
    <t xml:space="preserve">How do structures adjacent to the design affect the design and / or how will the design affect things that surround it? Eg heat, light shadow, geotech stability, fire, access. </t>
  </si>
  <si>
    <t>Construction interfaces</t>
  </si>
  <si>
    <t xml:space="preserve">Asbestos </t>
  </si>
  <si>
    <t>Could asbestos be present, including as material in existing buildings or piping on or adjacent to the site?  Is asbestos contained or exposed with the possibility of dust formation? Are risks involving asbestos cement pipes adequately addressed?</t>
  </si>
  <si>
    <t xml:space="preserve">Corrosion </t>
  </si>
  <si>
    <t xml:space="preserve">Biological </t>
  </si>
  <si>
    <t>Does the design use, produce or dispose of substances known to be biological hazards?</t>
  </si>
  <si>
    <t>Dust/fumes/vapours</t>
  </si>
  <si>
    <t xml:space="preserve">Carcinogens </t>
  </si>
  <si>
    <t>Does the design use, produce or dispose of substances known to cause cancer?</t>
  </si>
  <si>
    <t xml:space="preserve">Emergency Response </t>
  </si>
  <si>
    <t xml:space="preserve">Chemicals </t>
  </si>
  <si>
    <t>Does the design use, produce or dispose of chemicals? Where chemicals are required has the design considered the appropriateness of the storage, access and spill requirements for the chemical and/or the alternatives available that may be less harmful to both people and the environment?</t>
  </si>
  <si>
    <t xml:space="preserve">Ergonomics </t>
  </si>
  <si>
    <t>Commissioning</t>
  </si>
  <si>
    <t>How can the act of commissioning generate hazards?</t>
  </si>
  <si>
    <t>Excavation</t>
  </si>
  <si>
    <t>Does the design consider critical communication events such as emergencies (response time) and is there mobile phone coverage?</t>
  </si>
  <si>
    <t xml:space="preserve">Explosion </t>
  </si>
  <si>
    <t>Is there public access to the site and does the design provide sufficient controls to prevent harm to the public?</t>
  </si>
  <si>
    <t>Electrical</t>
  </si>
  <si>
    <t>Are there confined spaces created by the design? Are they indicated on the drawings and are there alternative methods that can be developed/used to eliminate and or reduce the impacts of confined spaces?</t>
  </si>
  <si>
    <t xml:space="preserve">External / 3rd party activities </t>
  </si>
  <si>
    <t>Does the method of construction introduce hazards? What construction options are available?</t>
  </si>
  <si>
    <t>Extreme Weather</t>
  </si>
  <si>
    <t>Does the site interface with other operating works?</t>
  </si>
  <si>
    <t>Falling Objects</t>
  </si>
  <si>
    <t>Does the design consider corrosion due to either the environment or process and take into account materials selection to reduce the impact?</t>
  </si>
  <si>
    <t xml:space="preserve">Fire </t>
  </si>
  <si>
    <t xml:space="preserve">Should these issues be produced and how does the design the minimise them? </t>
  </si>
  <si>
    <t>Fixed plant &amp; equipment</t>
  </si>
  <si>
    <t>How does the design consider how to provide emergency response? Aspects to consider include provision of first aid, communication, access for emergency services and evacuation.</t>
  </si>
  <si>
    <t>Fatigue</t>
  </si>
  <si>
    <t xml:space="preserve">Flow </t>
  </si>
  <si>
    <t>Should hazards such as excavations collapse be introduced?</t>
  </si>
  <si>
    <t xml:space="preserve">Formwork </t>
  </si>
  <si>
    <t>Does the design include any substances that could lead to explosion, including gases, liquids or dust? Have sources of ignition been eliminated and monitoring systems been included?</t>
  </si>
  <si>
    <t>Guarding/fencing/ security</t>
  </si>
  <si>
    <t>Ground conditions</t>
  </si>
  <si>
    <r>
      <t>External / 3</t>
    </r>
    <r>
      <rPr>
        <vertAlign val="superscript"/>
        <sz val="11"/>
        <rFont val="Calibri"/>
        <family val="2"/>
        <scheme val="minor"/>
      </rPr>
      <t>rd</t>
    </r>
    <r>
      <rPr>
        <sz val="11"/>
        <rFont val="Calibri"/>
        <family val="2"/>
        <scheme val="minor"/>
      </rPr>
      <t xml:space="preserve"> party activities </t>
    </r>
  </si>
  <si>
    <t xml:space="preserve">Security threats e.g. sabotage, terrorist activities </t>
  </si>
  <si>
    <t xml:space="preserve">Ground water </t>
  </si>
  <si>
    <t xml:space="preserve">Has the design included the provision of shelter or reduction of the effect of extreme weather on people? Has the design considered loads capable of withstanding the effects of weather, such as high winds, rain, heat and cold? </t>
  </si>
  <si>
    <t>Hazardous substances/ Dangerous goods</t>
  </si>
  <si>
    <t xml:space="preserve">Does the design include the possibility of objects being dropped from heights?  Has protection been included, including barriers to stop objects from falling and covers to protect from objects that have fallen? </t>
  </si>
  <si>
    <t xml:space="preserve">Heavy lifts/cranage </t>
  </si>
  <si>
    <t>High pressure (low pressure)</t>
  </si>
  <si>
    <t>Does the design take into account the location of plant, clear working space and hazards introduced by the plant itself?</t>
  </si>
  <si>
    <t>Hot Works</t>
  </si>
  <si>
    <t>Should the design introduce fatigue issues?</t>
  </si>
  <si>
    <t>Impact on public roads/traffic</t>
  </si>
  <si>
    <t>Does the design include any process that includes flow? Have hazards associated with too much flow, not enough flow or blockages been considered?</t>
  </si>
  <si>
    <t>Inspections</t>
  </si>
  <si>
    <t>Does the design include formwork during construction?  Have hazards such as heights, slips and trips, engulfment and confined spaces been considered?</t>
  </si>
  <si>
    <t xml:space="preserve">Instability </t>
  </si>
  <si>
    <t>Is plant and equipment guarded appropriately e.g. preventing contact with energies, interlock, tamper proof, fails to safe etc. Does the design provide sufficient security measures to protect the asset</t>
  </si>
  <si>
    <t>Interference between trades</t>
  </si>
  <si>
    <t>Does the design take into account the general terrain and type of ground? How the asset should alter the ground conditions.</t>
  </si>
  <si>
    <t>Isolation</t>
  </si>
  <si>
    <t>Does groundwater produce the possibility of unstable ground or structural instability?</t>
  </si>
  <si>
    <t xml:space="preserve">Laydown areas </t>
  </si>
  <si>
    <t>Where chemicals are required has the design considered the appropriateness of the storage, access and spill requirements for the chemical and/or the alternatives available that may be less harmful to both people and the environment.</t>
  </si>
  <si>
    <t xml:space="preserve">Lighting </t>
  </si>
  <si>
    <t>Can heavy lifts be removed or minimised?  Is there sufficient room to allow access for cranes and for the cranes to operate?</t>
  </si>
  <si>
    <t xml:space="preserve">Live services </t>
  </si>
  <si>
    <t xml:space="preserve">Location </t>
  </si>
  <si>
    <t>Have construction methods and operation taken into account hot work issues.</t>
  </si>
  <si>
    <t>Maintainability</t>
  </si>
  <si>
    <t xml:space="preserve">Is there any impacts from traffic on the location of the asset that can eliminate and/or reduce those impacts e.g. service point in road, access of roads, and access for construction, maintenance and operational vehicles. </t>
  </si>
  <si>
    <t>Manual handling</t>
  </si>
  <si>
    <t>Does the design consider the necessity of inspections and allow for access, lighting, guarding, etc.</t>
  </si>
  <si>
    <t>Materials of construction</t>
  </si>
  <si>
    <t>Has instability due to structures or geotechnical conditions been considered? Has industrial process instability been considered?</t>
  </si>
  <si>
    <t>Mobile plant &amp; equipment</t>
  </si>
  <si>
    <t>Has the interaction between the different trades during construction and operation been considered in the design?</t>
  </si>
  <si>
    <t>Movement of machinery/contaminants</t>
  </si>
  <si>
    <t>Has the design identified all the energy sources requiring isolation and does the design consider the location and number of isolation points?</t>
  </si>
  <si>
    <t>Noise</t>
  </si>
  <si>
    <t>Does the laydown area provide sufficient space to allow safe access to equipment and are laydown areas located in positions that provide short and unobstructed travel paths?</t>
  </si>
  <si>
    <t>Operations/Interactions</t>
  </si>
  <si>
    <t>Has sufficient lighting been provided to allow the design to perform as required and to allow personnel to operate the design as required?</t>
  </si>
  <si>
    <t>Operations, including work practices</t>
  </si>
  <si>
    <t>Has the design considered the location of the site itself in relation to the environment and other assets surrounding it? Have the locations of the assets within the design been considered with respect to each other and any existing assets already in place?  Are different sections of a design compatible to be located beside one another?</t>
  </si>
  <si>
    <t xml:space="preserve">Piling </t>
  </si>
  <si>
    <t>Has the design provided for maintenance of the asset with clear working space provided, lifting device/points provided and the risk hazard such as electricity, heat, pressure and vibration eliminated or reduce as far as is practicable and that appropriate signage (warning, caution, danger) have been specified in the design.</t>
  </si>
  <si>
    <t>Pollution/contamination/ spills/releases/emissions</t>
  </si>
  <si>
    <t>Has the design considered mechanical devices for lowering and lifting equipment and is the equipment positioned so it can be retrieved / replaced using mechanical devices and does the equipment have designated designed lifting points.</t>
  </si>
  <si>
    <t xml:space="preserve">Pressure </t>
  </si>
  <si>
    <t>Does the design consider the selection of materials relative to the location of the asset (e.g. can it handle bushfires), construction technique required, maintenance requirements (uniformity v’s mixing) etc. Does the design consider opportunities to source material through reuse or recycled options?</t>
  </si>
  <si>
    <t xml:space="preserve">Public interference </t>
  </si>
  <si>
    <t xml:space="preserve">Radiation </t>
  </si>
  <si>
    <t>Have clear paths for machinery movement been considered in the design to eliminate impacts? This includes impacts with humans, machinery, structures or vehicles.</t>
  </si>
  <si>
    <t>Safety factor</t>
  </si>
  <si>
    <t>Does the design require noisy processes to be used during construction and is there ways to eliminate and/or reduce these impacts by using construction methodologies. Has plant and equipment that creates noise been appropriately designed to reduce noise e.g. ceramic bearings, dampers, isolated, insulted, balanced to reduce vibration etc</t>
  </si>
  <si>
    <t xml:space="preserve">Services </t>
  </si>
  <si>
    <t xml:space="preserve">Does the design of the new project interface with existing assets? </t>
  </si>
  <si>
    <t>Slips/Trips/Falls</t>
  </si>
  <si>
    <t>Does the design address how the new asset should be operated?</t>
  </si>
  <si>
    <t>Storage</t>
  </si>
  <si>
    <t>Overhead/Underground Services</t>
  </si>
  <si>
    <t>Does the design consider the impacts on existing services e.g. striking underground and overhead services, access for construction, maintenance and operational vehicles and plant and excavation and can the design be modified to eliminate and/or reduce the impact associated with the existing services.</t>
  </si>
  <si>
    <t>Stored energy (Mechanical, Electrical)</t>
  </si>
  <si>
    <t>Have the hazards associated with piling been considered for the piling operation and on the surroundings?  Hazards include the stability of piling rig including geotech investigation, dropped weights, heights, excavations, noise and vibration.</t>
  </si>
  <si>
    <t xml:space="preserve">Startup/shutdown </t>
  </si>
  <si>
    <t>Does the design consider these issues to reduce or eliminate the impacts?</t>
  </si>
  <si>
    <t>Structures</t>
  </si>
  <si>
    <t>Temporary works</t>
  </si>
  <si>
    <t>Has security of the assets included in the design been incorporated? Has the level of security required based on public perception been considered?</t>
  </si>
  <si>
    <t xml:space="preserve">Temperature </t>
  </si>
  <si>
    <t>Does the design include radioactive material or the generation of x-rays? Has the design considered containment, screening/shielding, elimination of the requirement, signage, sufficient space requirements around the radiation source and emergency procedures?</t>
  </si>
  <si>
    <t xml:space="preserve">Vibration </t>
  </si>
  <si>
    <t>Does the design have a sufficient engineering over design factor?</t>
  </si>
  <si>
    <t>Visibility</t>
  </si>
  <si>
    <t>Does the design consider the impacts on existing services e.g. striking underground and overhead services, access for construction, maintenance and operational vehicles and plant and excavation and can the design be modified to eliminate and/or reduce the impact associated with the existing services?</t>
  </si>
  <si>
    <t>Water</t>
  </si>
  <si>
    <t>Does the design provide for even surfaces and clear walkways?</t>
  </si>
  <si>
    <t>Working at heights</t>
  </si>
  <si>
    <t xml:space="preserve">How are storage areas incorporated into the design? </t>
  </si>
  <si>
    <t>Workplace conditions, extreme temperatures</t>
  </si>
  <si>
    <t>Does the design address stored energy impacts and provide adequate and appropriate methods to eliminate or reduce those impacts.</t>
  </si>
  <si>
    <t>Does the method of startup or shutdown of a process introduce any hazards?  Hazards may include isolations, ignition sources, pressure, gravity, speed and temperature.</t>
  </si>
  <si>
    <t>Does the design incorporate ease of construction and access when constructed?</t>
  </si>
  <si>
    <t>Does the design / specification detail temporary works requirements e.g. weights of component, temporary lifting points, permanent formwork vs. conventional formwork etc.</t>
  </si>
  <si>
    <t>Does the design include protection from high and low temperatures, including protection for people and the equipment.  Is the temperature necessary in the design?</t>
  </si>
  <si>
    <t>Have the effects of vibration on the human body and the surrounding assets been considered in the design?</t>
  </si>
  <si>
    <t>Has lack of visibility been considered in the design?</t>
  </si>
  <si>
    <t xml:space="preserve">Does the design consider working in or above water? Have the hazards involved with storm water and ponding been considered? </t>
  </si>
  <si>
    <t>Does the design address the vulnerability to extreme temperatures and provide adequate and appropriate methods to eliminate or reduce those impacts?</t>
  </si>
  <si>
    <t>Site layout</t>
  </si>
  <si>
    <t>Surrounding environment, site clearance, access (within and to site), traffic circulation, size, storage space, limitations, contamination, existing infrastructure/structures.</t>
  </si>
  <si>
    <t>Interfaces external to the project</t>
  </si>
  <si>
    <t>Public safety, traffic, adjacent property, services, external fire, day/night/weekend, emergency services, noise, dust, pollution, vibration, departures from standard details or practice.</t>
  </si>
  <si>
    <t>Natural hazards</t>
  </si>
  <si>
    <t>Extreme weather, lightning, dust, temperature, ground, water, snow, ice, noise, earthquake, floods, high wind.</t>
  </si>
  <si>
    <t>Site caused environment</t>
  </si>
  <si>
    <t>Vapour/dust, effluent/waste, noise, flooding.</t>
  </si>
  <si>
    <t>Position/location</t>
  </si>
  <si>
    <t>Too high, too low, too far, misaligned, wrong position.</t>
  </si>
  <si>
    <t>Load/force/energy/pressure</t>
  </si>
  <si>
    <t>High, excess, low, insufficient, additional loads, dynamics, temporary weakness, fragile, tension, compression, PE, inertia, movement, fluid flows. Will there be a risk associated with pipes under pressure?</t>
  </si>
  <si>
    <t>Movement direction</t>
  </si>
  <si>
    <t>Stability/instability, compression, physical damage, vibration, friction, slip, rotation, up, downwards, reverse, expansion, tension, rollover.</t>
  </si>
  <si>
    <t>Toxicity/safety</t>
  </si>
  <si>
    <t>PPE, chemicals, safety showers, eye wash, barriers/guards, lead/asbestos, oil, handling, precautions, ventilation, gases, pressure venting, overflows (provision), materials.</t>
  </si>
  <si>
    <t>Utilities/services</t>
  </si>
  <si>
    <t>Vapour/dust, effluent/waste, noise, seepage, heat/cold, electricity, flooding, outages, proximity. Have services such as electricity, gas, water, sewer and telecommunications been identified and isolation or relocation of these services been included in the design?</t>
  </si>
  <si>
    <t>Eliminate/combine</t>
  </si>
  <si>
    <t>Movements, mobile plant, lifting, exertion, sequence, timing, simplify.</t>
  </si>
  <si>
    <t>Timing</t>
  </si>
  <si>
    <t>Too late, early, short, long, sequence, extended delays.</t>
  </si>
  <si>
    <t>Demolition</t>
  </si>
  <si>
    <t>Ease, issues, documentation, asbestos, sequencing.</t>
  </si>
  <si>
    <t>Guidance Notes for Safety in Design H&amp;S Risk Assessment</t>
  </si>
  <si>
    <t>Background</t>
  </si>
  <si>
    <t>The designer must, SFAIRP, ensure that plant, substance or structure is designed to be without risks to health and safety. The designer must carry out, or arrange the carrying out of, any calculations, analysis, testing or examination that may be necessary to demonstrate that the plant, substance or structure is being designed, SFAIRP, to be without risks to those who may use, operate, maintain, construct or demolish it.</t>
  </si>
  <si>
    <t>If it is not reasonably practicable to eliminate risks to health and safety, those risks must be minimised, SFAIRP, by taking one or more of the following actions that is most appropriate and effective taking into account the nature of the risk: 
  a) substituting (wholly or partly) the hazard giving rise to the risk with something that gives rise to a lesser risk; 
  b) isolating the hazard giving rise to the risk to prevent any person coming into contact with it;
  c) implementing engineering controls.
If a risk then remains, the remaining risk must be minimised, SFAIRP, by implementing administrative controls.
If a risk then remains, the remaining risk must be minimised, SFAIRP, by ensuring the provision and use of suitable personal protective equipment.
Note: Cost should not be a driver unless it is grossly disproportionate. All risks should be reduced where practicable -- i.e., risks are not necessarily accepted just because they are low.</t>
  </si>
  <si>
    <t>All Safety in Design H&amp;S risk assessments shall use the Safety in Design H&amp;S Risk Assessment form, be based on these Guidance Notes, and be completed in accordance with Wellington Water's Safety in Design and Risk Assessment processes.</t>
  </si>
  <si>
    <t>The Safety in Design H&amp;S Risk Assessment must be maintained live throughout the Safety in Design process, as indicated in the Safety in Design Process document. Safety in Design H&amp;S Risk Assessments must be undertaken in a consultative manner to ensure that considerations for critical hazards are discussed with a goal to eliminate risks, SFAIRP, at all stages in the lifecycle of the plant, substance or structure.. At the end of the project, the Safety in Design H&amp;S Risk Assessment becomes a critical document, integral to the long term management of the plant, substance or structure. Residual risks will be maintained in the Wellington Water Health &amp; Safety Risk Register.</t>
  </si>
  <si>
    <t>How to use the form</t>
  </si>
  <si>
    <t xml:space="preserve"> Follow the steps below when carrying out a H&amp;S risk assessment using this form:</t>
  </si>
  <si>
    <t>Save the H&amp;S Risk Assessment form in Woogle* in the most appropriate location for the relevant project/significant change. No specific metadata is required.</t>
  </si>
  <si>
    <t>Complete all header 'Administration' information as per these Guidance Notes. It is critical that all this information is entered correctly so that the H&amp;S Risk Assessment can be found in Woogle.</t>
  </si>
  <si>
    <t>Check the Wellington Water H&amp;S Risk Register and any previous H&amp;S risk assessments/JSEAs for any known relevant H&amp;S risks and risk assessments to be considered.</t>
  </si>
  <si>
    <t>Consider any other risks to H&amp;S that may exist, and include them in the H&amp;S Risk Assessment form.</t>
  </si>
  <si>
    <t>Refer Guide Word Checklist for assistance with the identification of relevant risks.</t>
  </si>
  <si>
    <t>Sort the completed H&amp;S Risk Assessment by 'Raw Risk Rating' to align highest risk rating at the top. This must be done by selecting all the active cells under the 'Raw Risk Rating' column heading, clicking on the 'Data' tab, and then clicking on 'Sort'. A  warning message will request a choice between 'Expand the list' or 'Continue with the current selection' - choose 'Expand the list' and proceed to click the 'Sort' button. A final window will appear, make no changes, and click the 'Ok' button.  This is done to ensure that the highest risks are presented above lesser risks.</t>
  </si>
  <si>
    <r>
      <rPr>
        <vertAlign val="superscript"/>
        <sz val="11"/>
        <color theme="1"/>
        <rFont val="Arial"/>
        <family val="2"/>
      </rPr>
      <t xml:space="preserve"> + </t>
    </r>
    <r>
      <rPr>
        <sz val="11"/>
        <color theme="1"/>
        <rFont val="Arial"/>
        <family val="2"/>
      </rPr>
      <t>The Woogle version must be updated at each major step of the Safety in Design process (refer Safety in Design Process Step picklist in the H&amp;S Risk Assessment form). This means that when the project moves from the Initial H&amp;S Risk Assessment step to the Review H&amp;S Risk Assessment step, the version is to be published from the 0.0 series to the 1.0 series. Any updates within process steps shall be recorded as minor versions (0.1, 0.2 or 1.1., 1.2, etc.)</t>
    </r>
  </si>
  <si>
    <t>Header administration notes</t>
  </si>
  <si>
    <t>Guidance Notes</t>
  </si>
  <si>
    <t>Example(s)</t>
  </si>
  <si>
    <t>Free text</t>
  </si>
  <si>
    <t>Project name or name of process under development</t>
  </si>
  <si>
    <t>Use established title to facilitate searching in future</t>
  </si>
  <si>
    <t>Hanson Street Drainage Renewal', 'Confined Spaces Process'</t>
  </si>
  <si>
    <t>Project No. (if applicable)</t>
  </si>
  <si>
    <t>Project number or process number</t>
  </si>
  <si>
    <t>(Not Required)</t>
  </si>
  <si>
    <t>WSN2347, WWN3409, WWP12345, HSP-347</t>
  </si>
  <si>
    <t>DD/MM/YYYY</t>
  </si>
  <si>
    <t>Date the assessment was completed or updated</t>
  </si>
  <si>
    <t>First Name and Last Name</t>
  </si>
  <si>
    <t>The person responsible for design, this could be a staff member from NC&amp;O, or others</t>
  </si>
  <si>
    <t xml:space="preserve">The name 'designer' stems from legislation and should be read in terms of the SiD process. It does not necessarily refer to a staff member's core function. </t>
  </si>
  <si>
    <t>Bob Smith</t>
  </si>
  <si>
    <t xml:space="preserve">Asset type limited to high level list based on asset management database conventions, or new asset type name as required </t>
  </si>
  <si>
    <t>Water - Reservoir, Wastewater -  Rising Main, Stormwater – Culvert</t>
  </si>
  <si>
    <t>Safety in Design Process Step</t>
  </si>
  <si>
    <t xml:space="preserve">Step in the Safety in Design process at which the risk assessment was undertaken </t>
  </si>
  <si>
    <t>The Process Step should reflect the current Safety in Design Step at all times. For more detail, see: Safety in Design Process document</t>
  </si>
  <si>
    <t>Initial H&amp;S Risk Assessment (Step II)
Review H&amp;S Risk Assessment (Step IV)
Peer Review H&amp;S Risk Assessment (Step VI)
Design H&amp;S Risk Assessment (Step VII)
Specialist H&amp;S Risk Assessment (Step IX)
Pre-Construction H&amp;S Risk Assessment (Step XI)
Reconsidered H&amp;S Risk Assessment during Construction (Step XV)
Post-Construction H&amp;S Risk Assessment (Step XVI)</t>
  </si>
  <si>
    <t>Site name, road name, or description of location</t>
  </si>
  <si>
    <t xml:space="preserve">Te Marua Treatment Plant; 14-45 Thorndon Quay, 157 Molesworth Street, 1-25 Chews Lane; PS27. </t>
  </si>
  <si>
    <t>Indicate whether technical input from Assessment team required for Opex projects</t>
  </si>
  <si>
    <t>The Operator shall consider if technical input is required from others (Investigator, Designer, Project Manager) to help design the significant change.</t>
  </si>
  <si>
    <t>Yes, No, N/A</t>
  </si>
  <si>
    <t>Indicate whether a Design Meeting with the Assessment team is required</t>
  </si>
  <si>
    <t xml:space="preserve">During the course of the design, if the Designer identifies non-routine Health &amp; Safety risks or Health &amp; Safety risks that cannot be reduced below moderate level, additional consultation shall be sought via a Design meeting. </t>
  </si>
  <si>
    <t>Yes, No</t>
  </si>
  <si>
    <t>More Detailed H&amp;S Risk Assessment (e.g., HAZOP) Required? (Step VIII)</t>
  </si>
  <si>
    <t>Indicate whether a more detailed assessment facilitated by a specialist is required</t>
  </si>
  <si>
    <t>If the stakeholders in the Design Meeting cannot identify reasonably practicable steps to reduce the H&amp;S risk below high, the Designer shall engage specialist services to facilitate a more detailed H&amp;S risk assessment.  The Designer shall also engage a specialist when designing an entire site where regular person access is reasonably expected to occur.</t>
  </si>
  <si>
    <t>Stakeholder name</t>
  </si>
  <si>
    <t>Stakeholder role</t>
  </si>
  <si>
    <t>Asset Manager
Investigator
Designer
Project Manager
Operator
Maintainer
Contractor
Contracts Officer
Property Owner
Property Representative
Specialist</t>
  </si>
  <si>
    <t>Matrix Notes</t>
  </si>
  <si>
    <t>Column Heading</t>
  </si>
  <si>
    <t>Specific Asset Reference (if applicable)</t>
  </si>
  <si>
    <t>Unique asset identifier</t>
  </si>
  <si>
    <t>WW23758, SAPXXXXX, BRENT0001HY</t>
  </si>
  <si>
    <t>Source of Risk (Hazard)</t>
  </si>
  <si>
    <t>The underlying source of a particular risk.</t>
  </si>
  <si>
    <t>Element which alone or in combination has the real potential to give rise to risk. A risk source can be tangible or intangible.</t>
  </si>
  <si>
    <t>Hazardous substances, Underground Services, Traffic</t>
  </si>
  <si>
    <t>Description of risk</t>
  </si>
  <si>
    <t xml:space="preserve">Statements must follow the following structure: “As a result of &lt;definite cause&gt;, &lt;uncertain event&gt; may occur"
Be specific where possible to ensure a clear understanding of the risk is communicated. If a default risk rource, eg Traffic (default hazard 1), is not relevant to the project, do not delete the row, rather include in the risk description why the risk source is not applicable, and pick 'N/A' in the corresponding consequence.   </t>
  </si>
  <si>
    <t xml:space="preserve">"If asbestos water pipes are disturbed in Broadway Avenue, inhalation of Abestos fibres may occur and lead to long term health issues / death."  </t>
  </si>
  <si>
    <t>Raw Consequence</t>
  </si>
  <si>
    <r>
      <t xml:space="preserve">Semi-quantitative description of Consequence </t>
    </r>
    <r>
      <rPr>
        <u/>
        <sz val="11"/>
        <color rgb="FF000000"/>
        <rFont val="Calibri"/>
        <family val="2"/>
      </rPr>
      <t>without controls in place</t>
    </r>
    <r>
      <rPr>
        <sz val="11"/>
        <color rgb="FF000000"/>
        <rFont val="Calibri"/>
        <family val="2"/>
      </rPr>
      <t xml:space="preserve"> as defined by the the Harm to People column in table in CONSEQUENCE tab.</t>
    </r>
  </si>
  <si>
    <t>Assess the maximum or most severe consequence that could result from the risk source (hazard) if no controls are in place. Use the table in the CONSEQUENCE tab to make selection. Refer to the Risk Assessment Process for further detail.</t>
  </si>
  <si>
    <t>Minimal 1', 'Minor 10', 'Moderate 40', 'Major 70' or 'Substantial 100'</t>
  </si>
  <si>
    <r>
      <t>Semi-quantitative description of likelihood of event occurring</t>
    </r>
    <r>
      <rPr>
        <u/>
        <sz val="11"/>
        <color rgb="FF000000"/>
        <rFont val="Calibri"/>
        <family val="2"/>
      </rPr>
      <t xml:space="preserve"> without controls in place</t>
    </r>
    <r>
      <rPr>
        <sz val="11"/>
        <color rgb="FF000000"/>
        <rFont val="Calibri"/>
        <family val="2"/>
      </rPr>
      <t>.</t>
    </r>
  </si>
  <si>
    <t>Assess likelihood of the risk event occuring as scored under Consequence ( AE ) with no controls in place. Refer to the LIKELIHOOD tab to make selection. Refer to the Risk Assessment Process for further detail.</t>
  </si>
  <si>
    <t>Rare 1', 'Highly Unlikely 2' , 'Unlikely 3', 'Possible 4', or 'Likely 5'</t>
  </si>
  <si>
    <t xml:space="preserve">Raw Risk Rating </t>
  </si>
  <si>
    <t>Automatically selected cell</t>
  </si>
  <si>
    <r>
      <t xml:space="preserve">Qualitative rating of existing risk as per RISK TABLE. This is based on a semi-quantitative description of the raw risk </t>
    </r>
    <r>
      <rPr>
        <u/>
        <sz val="11"/>
        <color rgb="FF000000"/>
        <rFont val="Calibri"/>
        <family val="2"/>
      </rPr>
      <t>without controls</t>
    </r>
    <r>
      <rPr>
        <sz val="11"/>
        <color rgb="FF000000"/>
        <rFont val="Calibri"/>
        <family val="2"/>
      </rPr>
      <t>.</t>
    </r>
  </si>
  <si>
    <t>A raw risk score is calculated by multiplying Maximum Consequence by Likelihood as described in the RISK TABLE tab. The risk scoring is then converted to a indicative safety rating using the RISK TABLE matrix. Refer to the Risk Assessment Process for further detail.</t>
  </si>
  <si>
    <t>120 Moderate'</t>
  </si>
  <si>
    <t>High level risk treatment</t>
  </si>
  <si>
    <t>Eliminate' or 'Minimise'</t>
  </si>
  <si>
    <t>A description of the control(s) implemented or to be implemented.</t>
  </si>
  <si>
    <t>A control is any measure or action that modifies risk. Can be several controls listed.</t>
  </si>
  <si>
    <t>A Traffic Management Plan during construction will be in place in accordance with CoPTTM.</t>
  </si>
  <si>
    <t>Type of control implemented or to be implemented.</t>
  </si>
  <si>
    <t>1. Substitute, 1. Isolate, 1. Engineering Control, 2. Adminstration Control, 3. PPE</t>
  </si>
  <si>
    <t>A justification for the control implemented or to be implemented</t>
  </si>
  <si>
    <t xml:space="preserve">A road closure was sought  with the RCA for the cut-in locations however due to the criticality of state highway one, the proposal was denied. The economic cost to the region was estimated to be $2million, and therefore not justifiable for the risk. </t>
  </si>
  <si>
    <t>Person or persons who are responsible for the control. This will stay unchanged unless the control is changed.</t>
  </si>
  <si>
    <t>Designer, Contractor</t>
  </si>
  <si>
    <r>
      <t>Residual Consequence</t>
    </r>
    <r>
      <rPr>
        <sz val="10"/>
        <rFont val="Calibri"/>
        <family val="2"/>
        <scheme val="minor"/>
      </rPr>
      <t/>
    </r>
  </si>
  <si>
    <r>
      <t xml:space="preserve">Semi-quantitative description of Consequence </t>
    </r>
    <r>
      <rPr>
        <u/>
        <sz val="11"/>
        <color rgb="FF000000"/>
        <rFont val="Calibri"/>
        <family val="2"/>
      </rPr>
      <t>with controls in place</t>
    </r>
    <r>
      <rPr>
        <sz val="11"/>
        <color rgb="FF000000"/>
        <rFont val="Calibri"/>
        <family val="2"/>
      </rPr>
      <t xml:space="preserve"> in place as defined by the the Harm to People column in table in CONSEQUENCE tab.</t>
    </r>
  </si>
  <si>
    <t>Assess the maximum or most severe consequence that could result from the risk source (hazard) with controls. Use the table in the CONSEQUENCE tab to make selection. Refer to the Risk Assessment Process for further detail.</t>
  </si>
  <si>
    <r>
      <t>Residual Likelihood</t>
    </r>
    <r>
      <rPr>
        <sz val="10"/>
        <color theme="8"/>
        <rFont val="Calibri"/>
        <family val="2"/>
        <scheme val="minor"/>
      </rPr>
      <t/>
    </r>
  </si>
  <si>
    <r>
      <t xml:space="preserve">Semi-quantitative description of likelihood of event occurring </t>
    </r>
    <r>
      <rPr>
        <u/>
        <sz val="11"/>
        <color rgb="FF000000"/>
        <rFont val="Calibri"/>
        <family val="2"/>
      </rPr>
      <t>with controls in place</t>
    </r>
  </si>
  <si>
    <t>Assess likelihood of the risk event occuring as scored under Consequence ( AE ) with controls. Refer to the LIKELIHOOD tab to make selection. Refer to the Risk Assessment Process for further detail.</t>
  </si>
  <si>
    <r>
      <t xml:space="preserve">Qualitative rating of residual risk as per RISK TABLE. This is based on a semi-quantitative description of the residual risk </t>
    </r>
    <r>
      <rPr>
        <u/>
        <sz val="11"/>
        <color rgb="FF000000"/>
        <rFont val="Calibri"/>
        <family val="2"/>
      </rPr>
      <t>with controls in place</t>
    </r>
    <r>
      <rPr>
        <sz val="11"/>
        <color rgb="FF000000"/>
        <rFont val="Calibri"/>
        <family val="2"/>
      </rPr>
      <t>.</t>
    </r>
  </si>
  <si>
    <t>A residual risk score is calculated by multiplying Maximum Consequence by Likelihood as described in the RISK TABLE tab. The risk scoring is then converted to a indicative safety rating using the RISK TABLE matrix. Refer to the Risk Assessment Process for further detail.</t>
  </si>
  <si>
    <t>Designer, Maintainer, Contractor</t>
  </si>
  <si>
    <t>Wellington Water Key Risk Definitions and Reference Links</t>
  </si>
  <si>
    <t>Definition</t>
  </si>
  <si>
    <t>ACOP or General Risk and Workplace Management Regulations 2016</t>
  </si>
  <si>
    <t>http://www.business.govt.nz/worksafe/information-guidance/guidance-by-hazard-type/asbestos</t>
  </si>
  <si>
    <t>Assets Or Fixed Plant</t>
  </si>
  <si>
    <t>Biological</t>
  </si>
  <si>
    <t>Situations in which there is harm to health as a result of exposure to biological hazards, e.g. animals, contaminated water, bacteria, viruses, parasites etc.  The harm may be immediate, or may be a long-term consequence of prolonged or repeated exposures.</t>
  </si>
  <si>
    <t>http://www.business.govt.nz/worksafe/information-guidance/guidance-by-hazard-type/biological-risks</t>
  </si>
  <si>
    <t>Confined Spaces</t>
  </si>
  <si>
    <t xml:space="preserve">A confined space means an enclosed or partially enclosed space that:
• is not designed or intended primarily to be occupied by a person; and
• is, or is designed or intended to be, at normal atmospheric pressure while any person is in  the space; and
• is or is likely to be a risk to health and safety from:
o    an atmosphere that does not have a safe oxygen level, or
o    contaminants, including airborne gases, vapours and dusts, that may cause injury from  fire or explosion, or
o    harmful concentrations of any airborne contaminants, or
o    engulfment.
</t>
  </si>
  <si>
    <t xml:space="preserve">http://www.legislation.govt.nz/regulation/public/2016/0013/latest/link.aspx?id=DLM6727589
Australian Standard 2865 
</t>
  </si>
  <si>
    <t>Situations in which workers or the public are exposed to injury, if excavations fail</t>
  </si>
  <si>
    <t xml:space="preserve">http://www.legislation.govt.nz/regulation/public/2016/0013/latest/link.aspx?id=DLM6727593
http://www.business.govt.nz/worksafe/about/who-we-work-with/consultation/closed-for-consultation/consultation-excavation-guidelines
</t>
  </si>
  <si>
    <t xml:space="preserve">http://www.business.govt.nz/worksafe/information-guidance/guidance-by-hazard-type/chemicals
http://www.business.govt.nz/worksafe/information-guidance/guidance-by-hazard-type/hazardous-materials-fires-explosions
http://www.hazardoussubstances.govt.nz/
http://www.legislation.govt.nz/regulation/public/2016/0013/latest/link.aspx?id=DLM6727589
http://www.legislation.govt.nz/regulation/public/2016/0013/latest/link.aspx?id=DLM6727595
</t>
  </si>
  <si>
    <t>Health, Wellbeing, Stress, Fatigue</t>
  </si>
  <si>
    <t>http://www.business.govt.nz/worksafe/information-guidance/guidance-by-hazard-type/stress-fatigue</t>
  </si>
  <si>
    <t>Any situation in which a task exposes a worker to the risk of a musculoskeletal injury, strain, discomfort, pain or injury, as a consequence of overuse, or a mismatch between the task, or the way the task is performed, and the physical capability of the person for that task.</t>
  </si>
  <si>
    <t>http://www.business.govt.nz/worksafe/information-guidance/guidance-by-hazard-type/oos-manual-handling</t>
  </si>
  <si>
    <t>Natural Events</t>
  </si>
  <si>
    <t xml:space="preserve">Situations in which workers are responding to emergencies resulting from extreme weather events and earthquakes, tsunamis, etc. </t>
  </si>
  <si>
    <t>http://www.business.govt.nz/worksafe/information-guidance/guidance-by-hazard-type/noise</t>
  </si>
  <si>
    <t>Services – Working With Or Near</t>
  </si>
  <si>
    <t xml:space="preserve">Situations in which workers or the public are exposed to injury, if Council work contacts or damages services, in particular gas and electricity. </t>
  </si>
  <si>
    <t>http://www.business.govt.nz/worksafe/information-guidance/all-guidance-items/underground-services-guide-for-safety-with/underground.pdf</t>
  </si>
  <si>
    <t>http://www.business.govt.nz/worksafe/information-guidance/guidance-by-hazard-type/temperature</t>
  </si>
  <si>
    <t>Tools And Equipment (Powered Or Hand)</t>
  </si>
  <si>
    <t>The use of tools and equipment that lead to actual or potential injury. Or the lack/mismatch of appropriate equipment for the task.</t>
  </si>
  <si>
    <t>http://www.business.govt.nz/worksafe/information-guidance/guidance-by-hazard-type/machinery</t>
  </si>
  <si>
    <t>Traffic Or Pedestrian Movement</t>
  </si>
  <si>
    <t xml:space="preserve">This covers potential sources of harm to members of the public and workers when work activities are being undertaken. This may include on WWL premises where public or worker exclusion is required.  </t>
  </si>
  <si>
    <t>COPTTM</t>
  </si>
  <si>
    <t xml:space="preserve">Vehicles And Mobile Equipment </t>
  </si>
  <si>
    <t>Two or four-wheeled vehicles that are permitted for use on public roads or off-road. Other types of mobile equipment/machinery, (fork-lifts, specialist road working equipment, brush chippers, diggers, rollers, tractors, mobile elevated work platforms). Includes attachments such as trailers, winches  etc.</t>
  </si>
  <si>
    <t>Water - Being In, Near, Or On</t>
  </si>
  <si>
    <t>Work or public presence in any situation in which a person could lose consciousness or drown as a result of immersion in water</t>
  </si>
  <si>
    <t>Work Environment  (Housekeeping)</t>
  </si>
  <si>
    <t>Situations in which there is a risk of injury as a consequence of layout, space, lighting, ventilation, temperature, noise, uneven/slippery surfaces, or obstacles in the environment, indoors or outdoors. e.g. materials stored in either racks (archived documents, tools and equipment), as well as stockpiles and storage of natural materials and waste.</t>
  </si>
  <si>
    <t xml:space="preserve">http://www.business.govt.nz/worksafe/information-guidance/guidance-by-hazard-type/heights
http://www.legislation.govt.nz/regulation/public/2016/0013/latest/link.aspx?id=DLM6727393
</t>
  </si>
  <si>
    <t>Working Remotely Or Isolated</t>
  </si>
  <si>
    <t xml:space="preserve">People working to the exclusion of others (regardless of location) and by nature of the work or environment could be exposed to a risk of serious harm. It includes after hours work in an office or where sites need appropriate consideration of hazards because of its geographical location. </t>
  </si>
  <si>
    <t>http://www.legislation.govt.nz/regulation/public/2016/0013/latest/link.aspx?id=DLM6727393</t>
  </si>
  <si>
    <t>Asbestos or Silica</t>
  </si>
  <si>
    <t>Situations in which people are exposed to asbestos or silica dust. This includes asbestos or silica containing materials, or things that as part of its design, contain asbestos and silica.</t>
  </si>
  <si>
    <t>Fires or Explosions or Hot Work</t>
  </si>
  <si>
    <t>Situations, activities, ignition sources, or atmosphere which result in fire or explosion</t>
  </si>
  <si>
    <t xml:space="preserve">http://www.business.govt.nz/worksafe/information-guidance/guidance-by-hazard-type/hazardous-materials-fires-explosions
http://www.legislation.govt.nz/regulation/public/2016/0013/latest/DLM6727589.html
</t>
  </si>
  <si>
    <t>Hazardous Substances, Chemicals</t>
  </si>
  <si>
    <t>Chemicals and substances (excluding asbestos or silica) that have the potential to cause injury, illness or damage through inhalation, absorption, ingestion, corrosion, reaction, or through fire or explosion.</t>
  </si>
  <si>
    <t>Situations in which there is a risk of hearing loss, discomfort, pain or injury from excessive noise exposure.</t>
  </si>
  <si>
    <t xml:space="preserve">http://www.business.govt.nz/worksafe/information-guidance/guidance-by-hazard-type/machinery
NZTA Codes
</t>
  </si>
  <si>
    <t xml:space="preserve">http://www.legislation.govt.nz/regulation/public/2016/0013/latest/link.aspx?id=DLM6727591
</t>
  </si>
  <si>
    <t>Working At Height or Raised and Falling Objects</t>
  </si>
  <si>
    <t>Justification for decision made at Step V of the SID Process.</t>
  </si>
  <si>
    <t>Justification for decision made at Step VIII of the SID Process.</t>
  </si>
  <si>
    <t>Record decision reasoning for Step VIII:</t>
  </si>
  <si>
    <t>Any control proposed must be justified in terms of the Heirachy of Controls as outlined in Regulation 6 of the H&amp;S at Work Regulations 2016. For any control not at the top of the control heirachy, reasoning must be recorded for each level in heirachy above the level of the proposed control, as to why the control proposed minimises risk so far as is reasonably practicable. Refer to Section 30 (1) (a) &amp; (b) and Section 22, (a) to (e) of the H&amp;S at Work Act 2015.</t>
  </si>
  <si>
    <t>If it not considered reasonably practicable to eliminate a risk, the risk must be minimised so far as is reasonable practicable, in accordance with the control heirachy stated in Regulation  6 of the H&amp;S at Work Regulations 2016</t>
  </si>
  <si>
    <t>A risk must be eliminated if it is considered to reasonably practicable to do so as per section 30(1)(a) of the H&amp;S at Work Act 2015.</t>
  </si>
  <si>
    <t>All columns are to be completed unless they are explicitly stated to be not applicable or are greyed out. Note 1: Do not change the cell formulas, formatting, or drop down menus. Note 2: Selecting 'Eliminate' in the Control Measure cell will grey out the remainder of the row except for the Control Description and Risk Owner cells. These remaining cells must still be completed as per the guidance notes below. Note 3: 'Minimise' must be selected in the Control Measure cell for the Residual Risk Rating to enable the auto-calculate function.</t>
  </si>
  <si>
    <t>Use the pick list where possible for existing Wellington Water sites, eg pump stations, and treatment plants. If a particular project involves a multiple sites or streets, list out all locations separated by a comma in the Cell. Take care with spelling of place names to ensure searchability in future.</t>
  </si>
  <si>
    <t>For use in situations where a risk is linked to a particular asset. If the risk applies generically across assets, N/A must be entered in this cell.</t>
  </si>
  <si>
    <t>Pick list from dropdown menu or free text</t>
  </si>
  <si>
    <t xml:space="preserve">Use drop down menu where possible, and if required, create a new asset type name. Where a project encompasses a variety of assets, choose the most significant asset type. For example, if the project involves a waste water gravity pipeline renewal, specify 'wastewater - pipe' rather than the manholes or laterals. </t>
  </si>
  <si>
    <t>Pick list from dropdown menu</t>
  </si>
  <si>
    <t>Pick list from dropdown menu or free text.</t>
  </si>
  <si>
    <t>Pick from drop down menu</t>
  </si>
  <si>
    <t>Data Entry Information</t>
  </si>
  <si>
    <t>Description</t>
  </si>
  <si>
    <t>Field Name</t>
  </si>
  <si>
    <t>The H&amp;S Risk Assessment form contains a list of key H&amp;S risk sources and includes those with regulated requirements. These risk sources must always be considered - and some may require more than one risk to be assessed eg for different chemicals within the Hazardous Substances risk source. Refer WWL Key Risks and References tab for further information. If these risk sources are not relevant, then select 'N/A' in the Raw Consequence cell and include a note as to why they are not relevant in the Risk Description cell. This will automatically grey out this row. Do not delete the rows. At step 8, the custom sort filter will align these risk sources to the bottom of the H&amp;S Risk Assessment form.</t>
  </si>
  <si>
    <t xml:space="preserve">Person or persons who own the risk. This person or persons will be placed to manage the risk and may or may not be the control owner. </t>
  </si>
  <si>
    <t>No. of entry/egress points, caught, trapped, emergency egress, obstructions, lighting, external impacts, people and equipment, frequency of movements. How should people enter or exit the site or gain access to individual asset / item?</t>
  </si>
  <si>
    <t>Underground, overhead, heating, proximity, spacings, clearances, isolation for maintenance access. Is there a risk of electrocution from cutting into metal pipes? Does the design introduce the risk of electric shock in general?</t>
  </si>
  <si>
    <t>Posture, manual handling, RSI, discomfort, fatigue, stress, effect on PPE, visibility, slips, trips. How do humans interact with the design? Are workstations or operator controls designed to allow ease of use for the human body?</t>
  </si>
  <si>
    <t>Prevention/detection, suppression/protection, emergency procedures, sparks/earthing. Does the design include flammable or combustible materials? Have fire detection systems and fire fighting systems been implemented?</t>
  </si>
  <si>
    <t>Explosion</t>
  </si>
  <si>
    <t>Has the movement of mobile plant (includes vehicles) been incorporated in the design? Internal, external, above, below, reversing, visibility.</t>
  </si>
  <si>
    <t>Does the design include the use of pressure? Have sufficient confinement, materials of construction, testing, pressure relief systems and isolation been considered in the design? Has the design identified plant and equipment that has high pressures stored, the impact of those pressures during maintenance and operation of the asset and the controls to prevent uncontrolled release of those pressures whilst carrying out maintenance and/or emergency operations.</t>
  </si>
  <si>
    <t xml:space="preserve">Working at heights/depth, falls, striking by falling objects, scaffolding (space to fit). Has the design considered height related impacts and provided adequate and appropriate methods to eliminate and or reduce those impacts? </t>
  </si>
  <si>
    <t>eg http://www.business.govt.nz/worksafe/information-guidance/all-guidance-items/pressure-equipment-cranes-and-passenger-ropeways-regulations-1999-a-general-guide-to-the-health-and-safety-in-employment</t>
  </si>
  <si>
    <t>Supporting documentation</t>
  </si>
  <si>
    <t>Supporting Documentation</t>
  </si>
  <si>
    <t>N/a</t>
  </si>
  <si>
    <t>References to supporting documentation</t>
  </si>
  <si>
    <t xml:space="preserve">Enter stakeholder name. Only record those who are involved with the current step of the process and attended a risk assessment meeting or were consulted with outside the meeting. Refer to the Safety in Design Process document for guidance on who should be involved at each step. </t>
  </si>
  <si>
    <t xml:space="preserve">Pick the role type from the dropdown menu if there is an applicable role. Type in the person's role if there is no applicable role title. </t>
  </si>
  <si>
    <t xml:space="preserve">Record all documentation used in the H&amp;S risk assessment for this step of the Safety in Design process. </t>
  </si>
  <si>
    <t>Relevant service plans, drawings revision, any relevant SiD risk assessments and JSEAs</t>
  </si>
  <si>
    <t>Failures in the design, construction and integrity of assets, e.g. buildings, fixed machinery, structures, person access, process infrastructure. Plant such as the equipment at Council facilities, for which either exposure to moving parts or incorrect operation / failure creates the potential for injury.</t>
  </si>
  <si>
    <t>Extreme Temperature</t>
  </si>
  <si>
    <t>Manual Handling Or Body Stress</t>
  </si>
  <si>
    <t>Situations where extreme temperature could cause damage to property or harm to people.</t>
  </si>
  <si>
    <t xml:space="preserve">• Work carried out in any situation in which a worker could fall from height.
• Work carried out in any situation where people could be injured by falling objects from an overhead activity.
</t>
  </si>
  <si>
    <t>Situations in which there is a risk of harm to the physical and mental health of workers as a consequence of the way in which work is carried out, or factors that affect work. (Includes stress, fatigue, bullying and harassment, personal confrontation, hours of work/ timeframes)</t>
  </si>
  <si>
    <t xml:space="preserve">UNCONTROLLED WHEN PRINTED </t>
  </si>
  <si>
    <t>Qpulse Ref:HSER_0261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</si>
</sst>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quot;$&quot;* #,##0.00_);_(&quot;$&quot;* \(#,##0.00\);_(&quot;$&quot;* &quot;-&quot;??_);_(@_)"/>
    <numFmt numFmtId="166" formatCode="&quot;$&quot;#,##0"/>
  </numFmts>
  <fonts count="40" x14ac:knownFonts="1">
    <font>
      <sz val="11"/>
      <color theme="1"/>
      <name val="Arial"/>
      <family val="2"/>
    </font>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20"/>
      <color theme="8"/>
      <name val="Calibri"/>
      <family val="2"/>
      <scheme val="minor"/>
    </font>
    <font>
      <b/>
      <sz val="14"/>
      <color rgb="FF002060"/>
      <name val="Calibri"/>
      <family val="2"/>
      <scheme val="minor"/>
    </font>
    <font>
      <sz val="11"/>
      <color rgb="FF002060"/>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b/>
      <sz val="12"/>
      <color theme="8"/>
      <name val="Calibri"/>
      <family val="2"/>
      <scheme val="minor"/>
    </font>
    <font>
      <b/>
      <sz val="10"/>
      <color theme="8"/>
      <name val="Calibri"/>
      <family val="2"/>
      <scheme val="minor"/>
    </font>
    <font>
      <b/>
      <sz val="12"/>
      <color theme="1"/>
      <name val="Calibri"/>
      <family val="2"/>
      <scheme val="minor"/>
    </font>
    <font>
      <sz val="10"/>
      <name val="Arial"/>
      <family val="2"/>
    </font>
    <font>
      <sz val="10"/>
      <color theme="1"/>
      <name val="Verdana"/>
      <family val="2"/>
    </font>
    <font>
      <sz val="9"/>
      <color theme="1"/>
      <name val="Arial"/>
      <family val="2"/>
    </font>
    <font>
      <sz val="11"/>
      <color theme="1"/>
      <name val="Calibri"/>
      <family val="2"/>
    </font>
    <font>
      <sz val="14"/>
      <color theme="1"/>
      <name val="Arial"/>
      <family val="2"/>
    </font>
    <font>
      <sz val="12"/>
      <color theme="1"/>
      <name val="Arial"/>
      <family val="2"/>
    </font>
    <font>
      <b/>
      <sz val="9"/>
      <color theme="1"/>
      <name val="Arial"/>
      <family val="2"/>
    </font>
    <font>
      <sz val="10"/>
      <color theme="1"/>
      <name val="Arial"/>
      <family val="2"/>
    </font>
    <font>
      <sz val="10"/>
      <color rgb="FFFFFFFF"/>
      <name val="Arial"/>
      <family val="2"/>
    </font>
    <font>
      <sz val="11"/>
      <color rgb="FF1F497D"/>
      <name val="Calibri"/>
      <family val="2"/>
    </font>
    <font>
      <sz val="11"/>
      <color rgb="FF1F497D"/>
      <name val="Symbol"/>
      <family val="1"/>
      <charset val="2"/>
    </font>
    <font>
      <sz val="11"/>
      <name val="Calibri"/>
      <family val="2"/>
      <scheme val="minor"/>
    </font>
    <font>
      <sz val="11"/>
      <name val="Wingdings"/>
      <charset val="2"/>
    </font>
    <font>
      <b/>
      <sz val="11"/>
      <name val="Calibri"/>
      <family val="2"/>
      <scheme val="minor"/>
    </font>
    <font>
      <b/>
      <sz val="11"/>
      <color rgb="FF002060"/>
      <name val="Calibri"/>
      <family val="2"/>
      <scheme val="minor"/>
    </font>
    <font>
      <sz val="11"/>
      <color rgb="FF002060"/>
      <name val="Wingdings"/>
      <charset val="2"/>
    </font>
    <font>
      <sz val="9.35"/>
      <color rgb="FF002060"/>
      <name val="Calibri"/>
      <family val="2"/>
    </font>
    <font>
      <b/>
      <sz val="9.35"/>
      <color rgb="FF002060"/>
      <name val="Calibri"/>
      <family val="2"/>
    </font>
    <font>
      <vertAlign val="superscript"/>
      <sz val="11"/>
      <name val="Calibri"/>
      <family val="2"/>
      <scheme val="minor"/>
    </font>
    <font>
      <sz val="11"/>
      <name val="Arial"/>
      <family val="2"/>
    </font>
    <font>
      <vertAlign val="superscript"/>
      <sz val="11"/>
      <color theme="1"/>
      <name val="Arial"/>
      <family val="2"/>
    </font>
    <font>
      <sz val="11"/>
      <name val="Calibri"/>
      <family val="2"/>
    </font>
    <font>
      <sz val="11"/>
      <color rgb="FF000000"/>
      <name val="Calibri"/>
      <family val="2"/>
    </font>
    <font>
      <u/>
      <sz val="11"/>
      <color rgb="FF000000"/>
      <name val="Calibri"/>
      <family val="2"/>
    </font>
    <font>
      <sz val="10"/>
      <name val="Calibri"/>
      <family val="2"/>
      <scheme val="minor"/>
    </font>
    <font>
      <sz val="10"/>
      <color theme="8"/>
      <name val="Calibri"/>
      <family val="2"/>
      <scheme val="minor"/>
    </font>
  </fonts>
  <fills count="15">
    <fill>
      <patternFill patternType="none"/>
    </fill>
    <fill>
      <patternFill patternType="gray125"/>
    </fill>
    <fill>
      <patternFill patternType="solid">
        <fgColor theme="0" tint="-0.34998626667073579"/>
        <bgColor indexed="64"/>
      </patternFill>
    </fill>
    <fill>
      <patternFill patternType="solid">
        <fgColor theme="3"/>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9FF99"/>
        <bgColor indexed="64"/>
      </patternFill>
    </fill>
    <fill>
      <patternFill patternType="solid">
        <fgColor rgb="FFDFD1A7"/>
        <bgColor indexed="64"/>
      </patternFill>
    </fill>
    <fill>
      <patternFill patternType="solid">
        <fgColor theme="0" tint="-0.24994659260841701"/>
        <bgColor indexed="64"/>
      </patternFill>
    </fill>
    <fill>
      <patternFill patternType="solid">
        <fgColor indexed="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diagonal/>
    </border>
    <border>
      <left/>
      <right/>
      <top/>
      <bottom style="thin">
        <color auto="1"/>
      </bottom>
      <diagonal/>
    </border>
    <border>
      <left/>
      <right style="medium">
        <color indexed="64"/>
      </right>
      <top style="thin">
        <color auto="1"/>
      </top>
      <bottom style="thin">
        <color indexed="64"/>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ck">
        <color theme="0"/>
      </right>
      <top/>
      <bottom/>
      <diagonal/>
    </border>
    <border>
      <left style="thick">
        <color theme="0"/>
      </left>
      <right/>
      <top/>
      <bottom/>
      <diagonal/>
    </border>
    <border>
      <left/>
      <right style="thick">
        <color theme="0"/>
      </right>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tint="-0.499984740745262"/>
      </right>
      <top style="thin">
        <color theme="0"/>
      </top>
      <bottom style="thin">
        <color theme="0"/>
      </bottom>
      <diagonal/>
    </border>
    <border>
      <left style="thin">
        <color theme="0"/>
      </left>
      <right style="thin">
        <color theme="0" tint="-0.499984740745262"/>
      </right>
      <top style="thin">
        <color theme="0"/>
      </top>
      <bottom/>
      <diagonal/>
    </border>
    <border>
      <left style="thin">
        <color auto="1"/>
      </left>
      <right style="thin">
        <color auto="1"/>
      </right>
      <top style="thin">
        <color auto="1"/>
      </top>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7">
    <xf numFmtId="0" fontId="0" fillId="0" borderId="0"/>
    <xf numFmtId="164" fontId="14"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16" fillId="0" borderId="0"/>
    <xf numFmtId="0" fontId="14" fillId="0" borderId="0"/>
    <xf numFmtId="0" fontId="14" fillId="0" borderId="0"/>
    <xf numFmtId="0" fontId="2" fillId="0" borderId="0"/>
    <xf numFmtId="0" fontId="4" fillId="0" borderId="0"/>
    <xf numFmtId="0" fontId="14"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9" fontId="15" fillId="0" borderId="0" applyFont="0" applyFill="0" applyBorder="0" applyAlignment="0" applyProtection="0"/>
  </cellStyleXfs>
  <cellXfs count="198">
    <xf numFmtId="0" fontId="0" fillId="0" borderId="0" xfId="0"/>
    <xf numFmtId="0" fontId="4" fillId="0" borderId="0" xfId="0" applyFont="1" applyAlignment="1"/>
    <xf numFmtId="0" fontId="0" fillId="0" borderId="0" xfId="0" applyAlignment="1"/>
    <xf numFmtId="0" fontId="0" fillId="0" borderId="0" xfId="0" applyAlignment="1">
      <alignment horizontal="center"/>
    </xf>
    <xf numFmtId="0" fontId="0" fillId="2" borderId="0" xfId="0" applyFill="1" applyAlignment="1"/>
    <xf numFmtId="0" fontId="4" fillId="2" borderId="0" xfId="0" applyFont="1" applyFill="1"/>
    <xf numFmtId="0" fontId="4" fillId="0" borderId="0" xfId="0" applyFont="1"/>
    <xf numFmtId="0" fontId="5" fillId="3" borderId="0" xfId="0" applyFont="1" applyFill="1"/>
    <xf numFmtId="0" fontId="4" fillId="3" borderId="0" xfId="0" applyFont="1" applyFill="1"/>
    <xf numFmtId="0" fontId="4" fillId="3" borderId="0" xfId="0" applyFont="1" applyFill="1" applyAlignment="1">
      <alignment horizontal="center"/>
    </xf>
    <xf numFmtId="0" fontId="4" fillId="4" borderId="0" xfId="0" applyFont="1" applyFill="1" applyAlignment="1"/>
    <xf numFmtId="0" fontId="0" fillId="4" borderId="0" xfId="0" applyFill="1" applyAlignment="1"/>
    <xf numFmtId="0" fontId="4" fillId="2" borderId="0" xfId="0" applyFont="1" applyFill="1" applyAlignment="1"/>
    <xf numFmtId="0" fontId="6" fillId="5" borderId="0" xfId="0" applyFont="1" applyFill="1"/>
    <xf numFmtId="0" fontId="7" fillId="5" borderId="0" xfId="0" applyFont="1" applyFill="1"/>
    <xf numFmtId="0" fontId="7" fillId="5" borderId="0" xfId="0" applyFont="1" applyFill="1" applyAlignment="1">
      <alignment horizontal="center"/>
    </xf>
    <xf numFmtId="0" fontId="7" fillId="2" borderId="0" xfId="0" applyFont="1" applyFill="1"/>
    <xf numFmtId="0" fontId="4" fillId="4" borderId="0" xfId="0" applyFont="1" applyFill="1"/>
    <xf numFmtId="0" fontId="4" fillId="4" borderId="0" xfId="0" applyFont="1" applyFill="1" applyAlignment="1">
      <alignment horizontal="center"/>
    </xf>
    <xf numFmtId="0" fontId="4" fillId="2" borderId="0" xfId="0" applyFont="1" applyFill="1" applyAlignment="1">
      <alignment horizontal="center"/>
    </xf>
    <xf numFmtId="0" fontId="4" fillId="4" borderId="6" xfId="0" applyFont="1" applyFill="1" applyBorder="1"/>
    <xf numFmtId="0" fontId="8" fillId="0" borderId="7" xfId="0" applyFont="1" applyBorder="1" applyAlignment="1"/>
    <xf numFmtId="0" fontId="8" fillId="0" borderId="7" xfId="0" applyFont="1" applyBorder="1" applyAlignment="1">
      <alignment vertical="top"/>
    </xf>
    <xf numFmtId="0" fontId="4" fillId="4" borderId="0" xfId="0" applyFont="1" applyFill="1" applyBorder="1" applyAlignment="1">
      <alignment vertical="top"/>
    </xf>
    <xf numFmtId="0" fontId="0" fillId="4" borderId="0" xfId="0" applyFill="1"/>
    <xf numFmtId="0" fontId="0" fillId="2" borderId="0" xfId="0" applyFill="1"/>
    <xf numFmtId="0" fontId="4" fillId="0" borderId="0" xfId="0" applyFont="1" applyAlignment="1">
      <alignment horizontal="center"/>
    </xf>
    <xf numFmtId="0" fontId="8" fillId="0" borderId="7" xfId="0" applyFont="1" applyBorder="1" applyAlignment="1">
      <alignment horizontal="left" vertical="top"/>
    </xf>
    <xf numFmtId="0" fontId="4" fillId="6" borderId="7" xfId="0" applyFont="1" applyFill="1" applyBorder="1" applyAlignment="1">
      <alignment vertical="top"/>
    </xf>
    <xf numFmtId="0" fontId="8" fillId="4" borderId="11" xfId="0" applyFont="1" applyFill="1" applyBorder="1" applyAlignment="1">
      <alignment vertical="top"/>
    </xf>
    <xf numFmtId="0" fontId="0" fillId="4" borderId="11" xfId="0" applyFill="1" applyBorder="1" applyAlignment="1">
      <alignment vertical="top"/>
    </xf>
    <xf numFmtId="0" fontId="0" fillId="4" borderId="0" xfId="0" applyFill="1" applyBorder="1" applyAlignment="1">
      <alignment vertical="top"/>
    </xf>
    <xf numFmtId="0" fontId="0" fillId="0" borderId="0" xfId="0" applyBorder="1" applyAlignment="1">
      <alignment vertical="top"/>
    </xf>
    <xf numFmtId="0" fontId="7" fillId="4" borderId="0" xfId="0" applyFont="1" applyFill="1"/>
    <xf numFmtId="0" fontId="0" fillId="4" borderId="0" xfId="0" applyFill="1" applyBorder="1" applyAlignment="1">
      <alignment horizontal="center" vertical="top"/>
    </xf>
    <xf numFmtId="0" fontId="8" fillId="0" borderId="2" xfId="0" applyFont="1" applyBorder="1" applyAlignment="1"/>
    <xf numFmtId="0" fontId="8" fillId="0" borderId="7" xfId="0" applyFont="1" applyBorder="1" applyAlignment="1">
      <alignment horizontal="left"/>
    </xf>
    <xf numFmtId="0" fontId="8" fillId="4" borderId="0" xfId="0" applyFont="1" applyFill="1" applyBorder="1" applyAlignment="1">
      <alignment horizontal="left" vertical="center"/>
    </xf>
    <xf numFmtId="0" fontId="0" fillId="4" borderId="6" xfId="0" applyFill="1" applyBorder="1" applyAlignment="1"/>
    <xf numFmtId="0" fontId="0" fillId="4" borderId="0" xfId="0" applyFill="1" applyAlignment="1">
      <alignment wrapText="1"/>
    </xf>
    <xf numFmtId="0" fontId="10" fillId="0" borderId="2" xfId="0" applyFont="1" applyFill="1" applyBorder="1" applyAlignment="1"/>
    <xf numFmtId="0" fontId="4" fillId="0" borderId="12" xfId="0" applyFont="1" applyBorder="1" applyAlignment="1"/>
    <xf numFmtId="0" fontId="4" fillId="0" borderId="7" xfId="0" applyFont="1" applyBorder="1" applyAlignment="1">
      <alignment horizontal="center"/>
    </xf>
    <xf numFmtId="0" fontId="4" fillId="0" borderId="21" xfId="0" applyFont="1" applyBorder="1" applyAlignment="1"/>
    <xf numFmtId="0" fontId="4" fillId="4" borderId="0" xfId="0" applyFont="1" applyFill="1" applyBorder="1" applyAlignment="1">
      <alignment horizontal="center" vertical="top"/>
    </xf>
    <xf numFmtId="0" fontId="0" fillId="4" borderId="0" xfId="0" applyFill="1" applyBorder="1" applyAlignment="1"/>
    <xf numFmtId="0" fontId="0" fillId="4" borderId="0" xfId="0" applyFill="1" applyBorder="1" applyAlignment="1">
      <alignment horizontal="center"/>
    </xf>
    <xf numFmtId="0" fontId="11" fillId="3" borderId="0" xfId="0" applyFont="1" applyFill="1" applyAlignment="1">
      <alignment horizontal="center" vertical="top" wrapText="1"/>
    </xf>
    <xf numFmtId="0" fontId="11" fillId="3" borderId="0" xfId="0" applyFont="1" applyFill="1" applyAlignment="1">
      <alignment horizontal="left" vertical="top" wrapText="1"/>
    </xf>
    <xf numFmtId="0" fontId="11" fillId="3" borderId="27" xfId="0" applyFont="1" applyFill="1" applyBorder="1" applyAlignment="1">
      <alignment horizontal="center" vertical="top" wrapText="1"/>
    </xf>
    <xf numFmtId="0" fontId="13" fillId="2" borderId="0" xfId="0" applyFont="1" applyFill="1" applyAlignment="1">
      <alignment horizontal="center" vertical="top"/>
    </xf>
    <xf numFmtId="0" fontId="13" fillId="0" borderId="0" xfId="0" applyFont="1" applyAlignment="1">
      <alignment horizontal="center" vertical="top"/>
    </xf>
    <xf numFmtId="0" fontId="16" fillId="0" borderId="0" xfId="4" applyFont="1" applyFill="1" applyBorder="1" applyAlignment="1">
      <alignment horizontal="left" vertical="center" wrapText="1" indent="1"/>
    </xf>
    <xf numFmtId="0" fontId="16" fillId="0" borderId="0" xfId="4" applyFont="1" applyFill="1" applyBorder="1" applyAlignment="1">
      <alignment horizontal="center" vertical="center" wrapText="1"/>
    </xf>
    <xf numFmtId="0" fontId="16" fillId="0" borderId="0" xfId="4" applyFont="1" applyFill="1" applyBorder="1"/>
    <xf numFmtId="0" fontId="16" fillId="0" borderId="0" xfId="4" applyFont="1" applyFill="1" applyBorder="1" applyAlignment="1">
      <alignment vertical="center" wrapText="1"/>
    </xf>
    <xf numFmtId="166" fontId="17" fillId="0" borderId="0" xfId="4" applyNumberFormat="1" applyFont="1" applyFill="1" applyBorder="1" applyAlignment="1">
      <alignment horizontal="center" vertical="center" wrapText="1"/>
    </xf>
    <xf numFmtId="0" fontId="16" fillId="11" borderId="0" xfId="4" applyFont="1" applyFill="1" applyBorder="1" applyAlignment="1">
      <alignment horizontal="center" vertical="center" wrapText="1"/>
    </xf>
    <xf numFmtId="0" fontId="17" fillId="0" borderId="0" xfId="4" applyFont="1" applyFill="1" applyBorder="1" applyAlignment="1">
      <alignment horizontal="center" vertical="center" wrapText="1"/>
    </xf>
    <xf numFmtId="0" fontId="16" fillId="0" borderId="0" xfId="4" applyFont="1" applyFill="1" applyBorder="1" applyAlignment="1">
      <alignment vertical="center"/>
    </xf>
    <xf numFmtId="166" fontId="16" fillId="0" borderId="0" xfId="4" applyNumberFormat="1" applyFont="1" applyFill="1" applyBorder="1" applyAlignment="1">
      <alignment horizontal="center" vertical="center" wrapText="1"/>
    </xf>
    <xf numFmtId="0" fontId="18" fillId="0" borderId="0" xfId="4" applyFont="1"/>
    <xf numFmtId="0" fontId="18" fillId="0" borderId="0" xfId="4" applyFont="1" applyAlignment="1">
      <alignment horizontal="center"/>
    </xf>
    <xf numFmtId="0" fontId="16" fillId="0" borderId="0" xfId="4"/>
    <xf numFmtId="0" fontId="18" fillId="0" borderId="0" xfId="4" applyFont="1" applyAlignment="1">
      <alignment vertical="center" wrapText="1"/>
    </xf>
    <xf numFmtId="0" fontId="18" fillId="0" borderId="0" xfId="4" applyFont="1" applyAlignment="1">
      <alignment horizontal="center" vertical="center" wrapText="1"/>
    </xf>
    <xf numFmtId="0" fontId="19" fillId="0" borderId="0" xfId="4" applyFont="1" applyAlignment="1">
      <alignment vertical="center" wrapText="1"/>
    </xf>
    <xf numFmtId="0" fontId="19" fillId="0" borderId="0" xfId="4" applyFont="1" applyAlignment="1">
      <alignment horizontal="center" vertical="center" wrapText="1"/>
    </xf>
    <xf numFmtId="0" fontId="16" fillId="0" borderId="0" xfId="4" applyFont="1" applyBorder="1"/>
    <xf numFmtId="0" fontId="21" fillId="0" borderId="0" xfId="4" applyFont="1" applyBorder="1" applyAlignment="1">
      <alignment horizontal="center" vertical="center" wrapText="1"/>
    </xf>
    <xf numFmtId="0" fontId="21" fillId="12" borderId="0" xfId="4" applyFont="1" applyFill="1" applyBorder="1" applyAlignment="1">
      <alignment horizontal="center" vertical="center" wrapText="1"/>
    </xf>
    <xf numFmtId="0" fontId="21" fillId="8" borderId="0"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22" fillId="10" borderId="0" xfId="4" applyFont="1" applyFill="1" applyBorder="1" applyAlignment="1">
      <alignment horizontal="center" vertical="center" wrapText="1"/>
    </xf>
    <xf numFmtId="0" fontId="21" fillId="7" borderId="0" xfId="4" applyFont="1" applyFill="1" applyBorder="1" applyAlignment="1">
      <alignment horizontal="center" vertical="center" wrapText="1"/>
    </xf>
    <xf numFmtId="0" fontId="16" fillId="0" borderId="0" xfId="4" applyFont="1" applyBorder="1" applyAlignment="1">
      <alignment vertical="center"/>
    </xf>
    <xf numFmtId="0" fontId="21" fillId="8" borderId="28" xfId="4" applyNumberFormat="1" applyFont="1" applyFill="1" applyBorder="1" applyAlignment="1">
      <alignment horizontal="center" vertical="center" wrapText="1"/>
    </xf>
    <xf numFmtId="0" fontId="21" fillId="9" borderId="28" xfId="4" applyNumberFormat="1" applyFont="1" applyFill="1" applyBorder="1" applyAlignment="1">
      <alignment horizontal="center" vertical="center" wrapText="1"/>
    </xf>
    <xf numFmtId="0" fontId="22" fillId="10" borderId="28" xfId="4" applyNumberFormat="1" applyFont="1" applyFill="1" applyBorder="1" applyAlignment="1">
      <alignment horizontal="center" vertical="center" wrapText="1"/>
    </xf>
    <xf numFmtId="0" fontId="21" fillId="7" borderId="28" xfId="4" applyNumberFormat="1" applyFont="1" applyFill="1" applyBorder="1" applyAlignment="1">
      <alignment horizontal="center" vertical="center" wrapText="1"/>
    </xf>
    <xf numFmtId="0" fontId="21" fillId="7" borderId="29" xfId="4" applyNumberFormat="1" applyFont="1" applyFill="1" applyBorder="1" applyAlignment="1">
      <alignment horizontal="center" vertical="center" wrapText="1"/>
    </xf>
    <xf numFmtId="0" fontId="19" fillId="0" borderId="0" xfId="0" applyFont="1"/>
    <xf numFmtId="0" fontId="22" fillId="10" borderId="30" xfId="4" applyNumberFormat="1" applyFont="1" applyFill="1" applyBorder="1" applyAlignment="1">
      <alignment horizontal="center" vertical="center" wrapText="1"/>
    </xf>
    <xf numFmtId="0" fontId="0" fillId="0" borderId="0" xfId="0" applyAlignment="1">
      <alignment wrapText="1"/>
    </xf>
    <xf numFmtId="0" fontId="21" fillId="7" borderId="30" xfId="4" applyNumberFormat="1" applyFont="1" applyFill="1" applyBorder="1" applyAlignment="1">
      <alignment horizontal="center" vertical="center" wrapText="1"/>
    </xf>
    <xf numFmtId="0" fontId="21" fillId="7" borderId="31" xfId="4" applyNumberFormat="1" applyFont="1" applyFill="1" applyBorder="1" applyAlignment="1">
      <alignment horizontal="center" vertical="center" wrapText="1"/>
    </xf>
    <xf numFmtId="0" fontId="22" fillId="13" borderId="0" xfId="4" applyNumberFormat="1" applyFont="1" applyFill="1" applyBorder="1" applyAlignment="1">
      <alignment horizontal="center" vertical="center" wrapText="1"/>
    </xf>
    <xf numFmtId="0" fontId="23" fillId="0" borderId="0" xfId="0" applyFont="1" applyAlignment="1">
      <alignment horizontal="left" vertical="center" indent="8"/>
    </xf>
    <xf numFmtId="0" fontId="24" fillId="0" borderId="0" xfId="0" applyFont="1" applyAlignment="1">
      <alignment horizontal="left" vertical="center" indent="8"/>
    </xf>
    <xf numFmtId="0" fontId="14" fillId="0" borderId="0" xfId="14"/>
    <xf numFmtId="0" fontId="25" fillId="0" borderId="0" xfId="14" applyFont="1" applyAlignment="1"/>
    <xf numFmtId="0" fontId="25" fillId="0" borderId="0" xfId="14" applyFont="1"/>
    <xf numFmtId="0" fontId="28" fillId="5" borderId="0" xfId="0" applyFont="1" applyFill="1" applyAlignment="1">
      <alignment horizontal="center"/>
    </xf>
    <xf numFmtId="0" fontId="28" fillId="5" borderId="0" xfId="0" applyFont="1" applyFill="1"/>
    <xf numFmtId="0" fontId="14" fillId="0" borderId="0" xfId="14" applyAlignment="1">
      <alignment wrapText="1"/>
    </xf>
    <xf numFmtId="0" fontId="3" fillId="0" borderId="0" xfId="0" applyFont="1" applyAlignment="1">
      <alignment horizontal="right" vertical="top"/>
    </xf>
    <xf numFmtId="0" fontId="0" fillId="0" borderId="0" xfId="0" applyAlignment="1">
      <alignment vertical="top"/>
    </xf>
    <xf numFmtId="0" fontId="0" fillId="0" borderId="0" xfId="0" applyAlignment="1">
      <alignment vertical="top" wrapText="1"/>
    </xf>
    <xf numFmtId="0" fontId="35" fillId="0" borderId="8" xfId="0" applyFont="1" applyFill="1" applyBorder="1" applyAlignment="1">
      <alignment vertical="center" wrapText="1"/>
    </xf>
    <xf numFmtId="0" fontId="35" fillId="0" borderId="8" xfId="0" quotePrefix="1" applyFont="1" applyFill="1" applyBorder="1" applyAlignment="1">
      <alignment vertical="center" wrapText="1"/>
    </xf>
    <xf numFmtId="14" fontId="35" fillId="0" borderId="8" xfId="0" applyNumberFormat="1" applyFont="1" applyFill="1" applyBorder="1" applyAlignment="1">
      <alignment horizontal="left" vertical="center" wrapText="1"/>
    </xf>
    <xf numFmtId="0" fontId="36" fillId="0" borderId="23" xfId="0" applyFont="1" applyBorder="1" applyAlignment="1">
      <alignment vertical="center" wrapText="1"/>
    </xf>
    <xf numFmtId="0" fontId="35" fillId="0" borderId="0" xfId="0" applyFont="1" applyFill="1" applyBorder="1" applyAlignment="1">
      <alignment vertical="center" wrapText="1"/>
    </xf>
    <xf numFmtId="0" fontId="36" fillId="0" borderId="8" xfId="0" applyFont="1" applyBorder="1" applyAlignment="1">
      <alignment vertical="center" wrapText="1"/>
    </xf>
    <xf numFmtId="0" fontId="36" fillId="0" borderId="5" xfId="0" applyFont="1" applyBorder="1" applyAlignment="1">
      <alignment vertical="center" wrapText="1"/>
    </xf>
    <xf numFmtId="0" fontId="36" fillId="0" borderId="5" xfId="0" applyFont="1" applyBorder="1" applyAlignment="1">
      <alignment horizontal="left" vertical="center" wrapText="1"/>
    </xf>
    <xf numFmtId="0" fontId="35" fillId="0" borderId="10" xfId="0" applyFont="1" applyFill="1" applyBorder="1" applyAlignment="1">
      <alignment vertical="center" wrapText="1"/>
    </xf>
    <xf numFmtId="0" fontId="36" fillId="0" borderId="23" xfId="0" quotePrefix="1" applyFont="1" applyBorder="1" applyAlignment="1">
      <alignment vertical="center" wrapText="1"/>
    </xf>
    <xf numFmtId="0" fontId="28" fillId="5" borderId="0" xfId="0" applyFont="1" applyFill="1" applyAlignment="1">
      <alignment horizontal="left"/>
    </xf>
    <xf numFmtId="0" fontId="25" fillId="0" borderId="1" xfId="14" applyFont="1" applyBorder="1" applyAlignment="1">
      <alignment horizontal="left" vertical="center" wrapText="1"/>
    </xf>
    <xf numFmtId="0" fontId="25" fillId="0" borderId="2" xfId="14" applyFont="1" applyBorder="1" applyAlignment="1">
      <alignment horizontal="left" vertical="center" wrapText="1"/>
    </xf>
    <xf numFmtId="0" fontId="25" fillId="0" borderId="15" xfId="14" applyFont="1" applyBorder="1" applyAlignment="1">
      <alignment horizontal="left" vertical="center" wrapText="1"/>
    </xf>
    <xf numFmtId="0" fontId="25" fillId="0" borderId="32" xfId="14" applyFont="1" applyBorder="1" applyAlignment="1">
      <alignment horizontal="left" vertical="center" wrapText="1"/>
    </xf>
    <xf numFmtId="0" fontId="25" fillId="0" borderId="0" xfId="14" applyFont="1" applyAlignment="1">
      <alignment horizontal="left"/>
    </xf>
    <xf numFmtId="0" fontId="25" fillId="0" borderId="0" xfId="14" applyFont="1" applyAlignment="1">
      <alignment horizontal="left" vertical="center"/>
    </xf>
    <xf numFmtId="0" fontId="0" fillId="0" borderId="0" xfId="0"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2" borderId="0" xfId="0" applyFont="1" applyFill="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Border="1" applyAlignment="1" applyProtection="1">
      <alignment horizontal="left"/>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4" fillId="0" borderId="9"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4" fillId="0" borderId="24" xfId="0" applyFont="1" applyBorder="1" applyAlignment="1" applyProtection="1">
      <alignment horizontal="center"/>
      <protection locked="0"/>
    </xf>
    <xf numFmtId="14" fontId="4" fillId="0" borderId="8" xfId="0" applyNumberFormat="1" applyFont="1" applyBorder="1" applyAlignment="1" applyProtection="1">
      <alignment horizontal="center" vertical="top"/>
      <protection locked="0"/>
    </xf>
    <xf numFmtId="0" fontId="4" fillId="0" borderId="8" xfId="0" applyFont="1" applyBorder="1" applyAlignment="1" applyProtection="1">
      <alignment vertical="top"/>
      <protection locked="0"/>
    </xf>
    <xf numFmtId="0" fontId="4" fillId="0" borderId="8" xfId="0" applyFont="1" applyBorder="1" applyAlignment="1" applyProtection="1">
      <protection locked="0"/>
    </xf>
    <xf numFmtId="0" fontId="25" fillId="0" borderId="2" xfId="14" applyFont="1" applyBorder="1" applyAlignment="1" applyProtection="1">
      <alignment horizontal="center" vertical="center" wrapText="1"/>
      <protection locked="0"/>
    </xf>
    <xf numFmtId="0" fontId="25" fillId="0" borderId="2" xfId="14" applyFont="1" applyBorder="1" applyAlignment="1">
      <alignment horizontal="center" vertical="center" wrapText="1"/>
    </xf>
    <xf numFmtId="0" fontId="4" fillId="3" borderId="0" xfId="0" applyFont="1" applyFill="1" applyBorder="1"/>
    <xf numFmtId="0" fontId="4" fillId="0" borderId="0" xfId="0" applyFont="1" applyBorder="1" applyAlignment="1"/>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0" fontId="8" fillId="0" borderId="35"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4" fillId="0" borderId="3" xfId="0" applyFont="1" applyBorder="1" applyAlignment="1" applyProtection="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6" fillId="5" borderId="0" xfId="0" applyFont="1" applyFill="1" applyBorder="1" applyAlignment="1">
      <alignment horizontal="center"/>
    </xf>
    <xf numFmtId="0" fontId="6" fillId="5" borderId="25" xfId="0" applyFont="1" applyFill="1" applyBorder="1" applyAlignment="1">
      <alignment horizontal="center"/>
    </xf>
    <xf numFmtId="0" fontId="6" fillId="5" borderId="26" xfId="0" applyFont="1" applyFill="1" applyBorder="1" applyAlignment="1">
      <alignment horizontal="center"/>
    </xf>
    <xf numFmtId="0" fontId="6" fillId="5" borderId="0" xfId="0" applyFont="1" applyFill="1" applyAlignment="1">
      <alignment horizont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9" xfId="0" applyFont="1" applyBorder="1" applyAlignment="1">
      <alignment horizontal="left" vertical="center"/>
    </xf>
    <xf numFmtId="0" fontId="10" fillId="0" borderId="6" xfId="0" applyFont="1" applyBorder="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23" xfId="0" applyFont="1" applyBorder="1" applyAlignment="1" applyProtection="1">
      <alignment vertical="center" wrapText="1"/>
      <protection locked="0"/>
    </xf>
    <xf numFmtId="0" fontId="8" fillId="0" borderId="2" xfId="0" applyFont="1" applyBorder="1" applyAlignment="1">
      <alignment vertical="center"/>
    </xf>
    <xf numFmtId="0" fontId="8" fillId="0" borderId="7"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horizontal="left" vertical="center"/>
    </xf>
    <xf numFmtId="0" fontId="8" fillId="0" borderId="12" xfId="0" applyFont="1" applyBorder="1" applyAlignment="1">
      <alignment horizontal="left" vertical="center"/>
    </xf>
    <xf numFmtId="0" fontId="4" fillId="0" borderId="33"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8" fillId="4" borderId="12" xfId="0" applyFont="1" applyFill="1" applyBorder="1" applyAlignment="1">
      <alignment vertical="top"/>
    </xf>
    <xf numFmtId="0" fontId="8" fillId="4" borderId="0" xfId="0" applyFont="1" applyFill="1" applyBorder="1" applyAlignment="1">
      <alignment vertical="top"/>
    </xf>
    <xf numFmtId="0" fontId="8" fillId="0" borderId="1" xfId="0" applyFont="1" applyBorder="1" applyAlignment="1">
      <alignment vertical="top"/>
    </xf>
    <xf numFmtId="0" fontId="3" fillId="0" borderId="2" xfId="0" applyFont="1" applyBorder="1" applyAlignment="1">
      <alignment vertical="top"/>
    </xf>
    <xf numFmtId="0" fontId="4" fillId="0" borderId="3"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9"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lignment horizontal="left" vertical="top" wrapText="1"/>
    </xf>
    <xf numFmtId="0" fontId="0" fillId="0" borderId="0" xfId="0" applyFill="1" applyAlignment="1">
      <alignment vertical="top" wrapText="1"/>
    </xf>
    <xf numFmtId="0" fontId="0" fillId="0" borderId="0" xfId="0" applyAlignment="1">
      <alignment vertical="top" wrapText="1"/>
    </xf>
    <xf numFmtId="0" fontId="33" fillId="0" borderId="0" xfId="0" applyFont="1" applyAlignment="1">
      <alignment vertical="top" wrapText="1"/>
    </xf>
    <xf numFmtId="0" fontId="25" fillId="14" borderId="0" xfId="14" applyFont="1" applyFill="1" applyAlignment="1">
      <alignment horizontal="left" wrapText="1"/>
    </xf>
    <xf numFmtId="0" fontId="25" fillId="14" borderId="0" xfId="14" applyFont="1" applyFill="1" applyAlignment="1">
      <alignment horizontal="left"/>
    </xf>
    <xf numFmtId="0" fontId="20" fillId="0" borderId="0" xfId="4" applyFont="1" applyBorder="1" applyAlignment="1">
      <alignment horizontal="center" vertical="center"/>
    </xf>
    <xf numFmtId="0" fontId="20" fillId="0" borderId="0" xfId="4" applyFont="1" applyBorder="1" applyAlignment="1">
      <alignment horizontal="center" vertical="center" textRotation="90"/>
    </xf>
  </cellXfs>
  <cellStyles count="27">
    <cellStyle name="Comma 2" xfId="1" xr:uid="{00000000-0005-0000-0000-000000000000}"/>
    <cellStyle name="Currency 2" xfId="2" xr:uid="{00000000-0005-0000-0000-000001000000}"/>
    <cellStyle name="Currency 3" xfId="3" xr:uid="{00000000-0005-0000-0000-000002000000}"/>
    <cellStyle name="Normal" xfId="0" builtinId="0"/>
    <cellStyle name="Normal 10" xfId="4" xr:uid="{00000000-0005-0000-0000-000004000000}"/>
    <cellStyle name="Normal 11" xfId="5" xr:uid="{00000000-0005-0000-0000-000005000000}"/>
    <cellStyle name="Normal 12" xfId="6" xr:uid="{00000000-0005-0000-0000-000006000000}"/>
    <cellStyle name="Normal 13" xfId="7" xr:uid="{00000000-0005-0000-0000-000007000000}"/>
    <cellStyle name="Normal 14" xfId="8" xr:uid="{00000000-0005-0000-0000-000008000000}"/>
    <cellStyle name="Normal 15" xfId="9" xr:uid="{00000000-0005-0000-0000-000009000000}"/>
    <cellStyle name="Normal 16" xfId="10" xr:uid="{00000000-0005-0000-0000-00000A000000}"/>
    <cellStyle name="Normal 16 2" xfId="11" xr:uid="{00000000-0005-0000-0000-00000B000000}"/>
    <cellStyle name="Normal 16 2 2" xfId="12" xr:uid="{00000000-0005-0000-0000-00000C000000}"/>
    <cellStyle name="Normal 17" xfId="13" xr:uid="{00000000-0005-0000-0000-00000D000000}"/>
    <cellStyle name="Normal 2" xfId="14" xr:uid="{00000000-0005-0000-0000-00000E000000}"/>
    <cellStyle name="Normal 2 2" xfId="15" xr:uid="{00000000-0005-0000-0000-00000F000000}"/>
    <cellStyle name="Normal 2 3" xfId="16" xr:uid="{00000000-0005-0000-0000-000010000000}"/>
    <cellStyle name="Normal 3" xfId="17" xr:uid="{00000000-0005-0000-0000-000011000000}"/>
    <cellStyle name="Normal 3 2"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Percent 2" xfId="26" xr:uid="{00000000-0005-0000-0000-00001A000000}"/>
  </cellStyles>
  <dxfs count="72">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DFD1A7"/>
        </patternFill>
      </fill>
      <alignment horizontal="center" vertical="center" textRotation="0" wrapText="1" indent="0" justifyLastLine="0" shrinkToFit="0" readingOrder="0"/>
    </dxf>
    <dxf>
      <border outline="0">
        <right style="thin">
          <color theme="0" tint="-0.499984740745262"/>
        </right>
      </border>
    </dxf>
    <dxf>
      <font>
        <b val="0"/>
        <i val="0"/>
        <strike val="0"/>
        <condense val="0"/>
        <extend val="0"/>
        <outline val="0"/>
        <shadow val="0"/>
        <u val="none"/>
        <vertAlign val="baseline"/>
        <sz val="10"/>
        <color theme="1"/>
        <name val="Arial"/>
        <scheme val="none"/>
      </font>
      <fill>
        <patternFill patternType="solid">
          <fgColor indexed="64"/>
          <bgColor rgb="FFC8D6D6"/>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color theme="1"/>
        <name val="Arial"/>
        <scheme val="none"/>
      </font>
      <alignment horizontal="general" vertical="center" textRotation="0" wrapText="1" indent="0" justifyLastLine="0" shrinkToFit="0" readingOrder="0"/>
    </dxf>
    <dxf>
      <font>
        <strike val="0"/>
        <outline val="0"/>
        <shadow val="0"/>
        <u val="none"/>
        <vertAlign val="baseline"/>
        <sz val="12"/>
        <color theme="1"/>
        <name val="Arial"/>
        <scheme val="none"/>
      </font>
      <alignment horizontal="general" vertical="center" textRotation="0" wrapText="1" indent="0" justifyLastLine="0" shrinkToFit="0" readingOrder="0"/>
    </dxf>
    <dxf>
      <font>
        <strike val="0"/>
        <outline val="0"/>
        <shadow val="0"/>
        <u val="none"/>
        <vertAlign val="baseline"/>
        <sz val="12"/>
        <color theme="1"/>
        <name val="Arial"/>
        <scheme val="none"/>
      </font>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indexed="64"/>
          <bgColor rgb="FF99FF99"/>
        </patternFill>
      </fill>
      <alignment horizontal="center" vertical="center" textRotation="0" wrapText="1" indent="0" justifyLastLine="0" shrinkToFit="0" readingOrder="0"/>
    </dxf>
    <dxf>
      <numFmt numFmtId="166" formatCode="&quot;$&quot;#,##0"/>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indent="0" justifyLastLine="0" shrinkToFit="0" readingOrder="0"/>
    </dxf>
    <dxf>
      <fill>
        <patternFill>
          <bgColor theme="0" tint="-0.34998626667073579"/>
        </patternFill>
      </fill>
    </dxf>
    <dxf>
      <fill>
        <patternFill>
          <bgColor theme="0" tint="-0.34998626667073579"/>
        </patternFill>
      </fill>
    </dxf>
    <dxf>
      <font>
        <color auto="1"/>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C000"/>
        </patternFill>
      </fill>
    </dxf>
    <dxf>
      <font>
        <color theme="0"/>
      </font>
      <fill>
        <patternFill>
          <bgColor rgb="FFFF0000"/>
        </patternFill>
      </fill>
    </dxf>
    <dxf>
      <font>
        <color auto="1"/>
      </font>
      <fill>
        <patternFill>
          <bgColor rgb="FFFFFF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theme="0" tint="-0.34998626667073579"/>
        </patternFill>
      </fill>
    </dxf>
    <dxf>
      <fill>
        <patternFill>
          <bgColor theme="0" tint="-0.34998626667073579"/>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color auto="1"/>
      </font>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C000"/>
        </patternFill>
      </fill>
    </dxf>
    <dxf>
      <font>
        <color theme="0"/>
      </font>
      <fill>
        <patternFill>
          <bgColor rgb="FFFF0000"/>
        </patternFill>
      </fill>
    </dxf>
    <dxf>
      <font>
        <color auto="1"/>
      </font>
      <fill>
        <patternFill>
          <bgColor rgb="FFFFFF0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DEDEDE"/>
        </patternFill>
      </fill>
    </dxf>
    <dxf>
      <font>
        <b/>
        <color theme="0"/>
      </font>
      <fill>
        <patternFill>
          <bgColor rgb="FF00B5E2"/>
        </patternFill>
      </fill>
    </dxf>
    <dxf>
      <font>
        <b/>
        <color theme="0"/>
      </font>
      <fill>
        <patternFill>
          <bgColor rgb="FF00B5E2"/>
        </patternFill>
      </fill>
    </dxf>
    <dxf>
      <font>
        <b/>
        <color theme="0"/>
      </font>
      <fill>
        <patternFill>
          <bgColor rgb="FF00B5E2"/>
        </patternFill>
      </fill>
      <border>
        <top style="thick">
          <color theme="0"/>
        </top>
      </border>
    </dxf>
    <dxf>
      <font>
        <b/>
        <color theme="0"/>
      </font>
      <fill>
        <patternFill>
          <bgColor rgb="FF00B5E2"/>
        </patternFill>
      </fill>
      <border>
        <bottom style="thick">
          <color theme="0"/>
        </bottom>
      </border>
    </dxf>
    <dxf>
      <font>
        <color theme="1"/>
      </font>
      <border>
        <vertical style="thin">
          <color theme="0"/>
        </vertical>
        <horizontal style="thin">
          <color theme="0"/>
        </horizontal>
      </border>
    </dxf>
  </dxfs>
  <tableStyles count="1" defaultTableStyle="TableStyleMedium2" defaultPivotStyle="PivotStyleLight16">
    <tableStyle name="Wellington Water 2" pivot="0" count="6" xr9:uid="{00000000-0011-0000-FFFF-FFFF00000000}">
      <tableStyleElement type="wholeTable" dxfId="71"/>
      <tableStyleElement type="headerRow" dxfId="70"/>
      <tableStyleElement type="totalRow" dxfId="69"/>
      <tableStyleElement type="firstColumn" dxfId="68"/>
      <tableStyleElement type="lastColumn" dxfId="67"/>
      <tableStyleElement type="secondRowStripe"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477982</xdr:colOff>
      <xdr:row>4</xdr:row>
      <xdr:rowOff>201412</xdr:rowOff>
    </xdr:from>
    <xdr:to>
      <xdr:col>14</xdr:col>
      <xdr:colOff>1042145</xdr:colOff>
      <xdr:row>6</xdr:row>
      <xdr:rowOff>195892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43027" y="928776"/>
          <a:ext cx="1914982" cy="4274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0" displayName="Table10" ref="B2:I8" totalsRowShown="0" headerRowDxfId="21" dataDxfId="20">
  <tableColumns count="8">
    <tableColumn id="1" xr3:uid="{00000000-0010-0000-0000-000001000000}" name="Group" dataDxfId="19"/>
    <tableColumn id="2" xr3:uid="{00000000-0010-0000-0000-000002000000}" name="Consequence Score" dataDxfId="18"/>
    <tableColumn id="3" xr3:uid="{00000000-0010-0000-0000-000003000000}" name="Analysis Cost" dataDxfId="17"/>
    <tableColumn id="4" xr3:uid="{00000000-0010-0000-0000-000004000000}" name="Harm to People" dataDxfId="16"/>
    <tableColumn id="5" xr3:uid="{00000000-0010-0000-0000-000005000000}" name="Harm to the Environment" dataDxfId="15"/>
    <tableColumn id="6" xr3:uid="{00000000-0010-0000-0000-000006000000}" name="Service delivery" dataDxfId="14"/>
    <tableColumn id="7" xr3:uid="{00000000-0010-0000-0000-000007000000}" name="Financial Impact" dataDxfId="13"/>
    <tableColumn id="8" xr3:uid="{00000000-0010-0000-0000-000008000000}" name="Reputation and Organisational Integrity" dataDxfId="12"/>
  </tableColumns>
  <tableStyleInfo name="Wellington Water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2" displayName="Table12" ref="B3:G9" totalsRowShown="0" headerRowDxfId="11" dataDxfId="10">
  <tableColumns count="6">
    <tableColumn id="1" xr3:uid="{00000000-0010-0000-0100-000001000000}" name="Group" dataDxfId="9"/>
    <tableColumn id="2" xr3:uid="{00000000-0010-0000-0100-000002000000}" name="Rare" dataDxfId="8"/>
    <tableColumn id="3" xr3:uid="{00000000-0010-0000-0100-000003000000}" name="Highly Unlikely" dataDxfId="7"/>
    <tableColumn id="4" xr3:uid="{00000000-0010-0000-0100-000004000000}" name="Unlikely" dataDxfId="6"/>
    <tableColumn id="5" xr3:uid="{00000000-0010-0000-0100-000005000000}" name="Possible" dataDxfId="5"/>
    <tableColumn id="6" xr3:uid="{00000000-0010-0000-0100-000006000000}" name="Likely" dataDxfId="4"/>
  </tableColumns>
  <tableStyleInfo name="Wellington Water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 displayName="Table2" ref="B2:G7" totalsRowShown="0" headerRowDxfId="3" tableBorderDxfId="2">
  <tableColumns count="6">
    <tableColumn id="1" xr3:uid="{00000000-0010-0000-0200-000001000000}" name="Category" dataDxfId="1"/>
    <tableColumn id="2" xr3:uid="{00000000-0010-0000-0200-000002000000}" name="Rare_x000a_1" dataDxfId="0"/>
    <tableColumn id="3" xr3:uid="{00000000-0010-0000-0200-000003000000}" name="Highly Unlikely_x000a_2"/>
    <tableColumn id="4" xr3:uid="{00000000-0010-0000-0200-000004000000}" name="Unlikely_x000a_3"/>
    <tableColumn id="5" xr3:uid="{00000000-0010-0000-0200-000005000000}" name="Possible_x000a_4"/>
    <tableColumn id="6" xr3:uid="{00000000-0010-0000-0200-000006000000}" name="Likely_x000a_5"/>
  </tableColumns>
  <tableStyleInfo name="Wellington Water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996"/>
  <sheetViews>
    <sheetView tabSelected="1" topLeftCell="A34" zoomScale="85" zoomScaleNormal="85" zoomScaleSheetLayoutView="85" workbookViewId="0">
      <selection activeCell="C56" sqref="C56"/>
    </sheetView>
  </sheetViews>
  <sheetFormatPr defaultColWidth="9" defaultRowHeight="15" x14ac:dyDescent="0.25"/>
  <cols>
    <col min="1" max="1" width="16.875" style="124" customWidth="1"/>
    <col min="2" max="2" width="22" style="123" customWidth="1"/>
    <col min="3" max="3" width="30.625" style="123" customWidth="1"/>
    <col min="4" max="4" width="13.625" style="123" customWidth="1"/>
    <col min="5" max="5" width="13.25" style="123" customWidth="1"/>
    <col min="6" max="6" width="18.125" style="123" customWidth="1"/>
    <col min="7" max="7" width="22.625" style="123" customWidth="1"/>
    <col min="8" max="8" width="21.5" style="123" customWidth="1"/>
    <col min="9" max="10" width="30.625" style="123" customWidth="1"/>
    <col min="11" max="11" width="22.75" style="126" customWidth="1"/>
    <col min="12" max="12" width="23.625" style="123" customWidth="1"/>
    <col min="13" max="13" width="17.75" style="123" customWidth="1"/>
    <col min="14" max="14" width="17.625" style="123" customWidth="1"/>
    <col min="15" max="15" width="18.375" style="123" customWidth="1"/>
    <col min="16" max="16" width="130.75" style="123" customWidth="1"/>
    <col min="17" max="17" width="2.875" style="123" customWidth="1"/>
    <col min="18" max="18" width="25.625" style="123" customWidth="1"/>
    <col min="19" max="16384" width="9" style="123"/>
  </cols>
  <sheetData>
    <row r="1" spans="1:19" s="6" customFormat="1" ht="6" customHeight="1" x14ac:dyDescent="0.25">
      <c r="A1" s="1"/>
      <c r="B1" s="2"/>
      <c r="C1" s="2"/>
      <c r="D1" s="2"/>
      <c r="E1" s="2"/>
      <c r="F1" s="2"/>
      <c r="G1" s="2"/>
      <c r="H1" s="2"/>
      <c r="I1" s="2"/>
      <c r="J1" s="2"/>
      <c r="K1" s="3"/>
      <c r="L1" s="2"/>
      <c r="M1" s="2"/>
      <c r="N1" s="2"/>
      <c r="O1" s="2"/>
      <c r="P1" s="4"/>
      <c r="Q1" s="5"/>
    </row>
    <row r="2" spans="1:19" s="6" customFormat="1" ht="26.25" x14ac:dyDescent="0.4">
      <c r="A2" s="7" t="s">
        <v>0</v>
      </c>
      <c r="B2" s="8"/>
      <c r="C2" s="8"/>
      <c r="D2" s="8"/>
      <c r="E2" s="8"/>
      <c r="F2" s="8"/>
      <c r="G2" s="8"/>
      <c r="H2" s="8"/>
      <c r="I2" s="8"/>
      <c r="J2" s="8"/>
      <c r="K2" s="9"/>
      <c r="L2" s="8"/>
      <c r="M2" s="8"/>
      <c r="N2" s="8"/>
      <c r="O2" s="136"/>
      <c r="P2" s="5"/>
      <c r="Q2" s="5"/>
    </row>
    <row r="3" spans="1:19" s="6" customFormat="1" ht="6" customHeight="1" x14ac:dyDescent="0.25">
      <c r="A3" s="10"/>
      <c r="B3" s="11"/>
      <c r="C3" s="11"/>
      <c r="D3" s="11"/>
      <c r="E3" s="11"/>
      <c r="F3" s="11"/>
      <c r="G3" s="11"/>
      <c r="H3" s="11"/>
      <c r="I3" s="11"/>
      <c r="J3" s="11"/>
      <c r="K3" s="11"/>
      <c r="L3" s="11"/>
      <c r="M3" s="11"/>
      <c r="N3" s="11"/>
      <c r="O3" s="137"/>
      <c r="P3" s="12"/>
      <c r="Q3" s="12"/>
    </row>
    <row r="4" spans="1:19" s="6" customFormat="1" ht="20.25" customHeight="1" x14ac:dyDescent="0.3">
      <c r="A4" s="13" t="s">
        <v>1</v>
      </c>
      <c r="B4" s="14"/>
      <c r="C4" s="14"/>
      <c r="D4" s="14"/>
      <c r="E4" s="14"/>
      <c r="F4" s="14"/>
      <c r="G4" s="14"/>
      <c r="H4" s="14"/>
      <c r="I4" s="14"/>
      <c r="J4" s="14"/>
      <c r="K4" s="15"/>
      <c r="L4" s="14"/>
      <c r="M4" s="14"/>
      <c r="N4" s="13"/>
      <c r="O4" s="14"/>
      <c r="P4" s="16"/>
      <c r="Q4" s="16"/>
    </row>
    <row r="5" spans="1:19" s="6" customFormat="1" ht="18" customHeight="1" thickBot="1" x14ac:dyDescent="0.3">
      <c r="A5" s="17"/>
      <c r="B5" s="17"/>
      <c r="C5" s="17"/>
      <c r="D5" s="17"/>
      <c r="E5" s="17"/>
      <c r="F5" s="17"/>
      <c r="G5" s="17"/>
      <c r="H5" s="17"/>
      <c r="I5" s="17"/>
      <c r="J5" s="17"/>
      <c r="K5" s="18"/>
      <c r="L5" s="17"/>
      <c r="M5" s="17"/>
      <c r="N5" s="17"/>
      <c r="O5" s="17"/>
      <c r="P5" s="19"/>
      <c r="Q5" s="19"/>
    </row>
    <row r="6" spans="1:19" s="6" customFormat="1" ht="15.75" thickBot="1" x14ac:dyDescent="0.3">
      <c r="A6" s="184" t="s">
        <v>2</v>
      </c>
      <c r="B6" s="185"/>
      <c r="C6" s="186"/>
      <c r="D6" s="187"/>
      <c r="E6" s="148"/>
      <c r="F6" s="20"/>
      <c r="G6" s="21" t="s">
        <v>3</v>
      </c>
      <c r="H6" s="131"/>
      <c r="I6" s="22" t="s">
        <v>4</v>
      </c>
      <c r="J6" s="132"/>
      <c r="K6" s="22" t="s">
        <v>5</v>
      </c>
      <c r="L6" s="188"/>
      <c r="M6" s="23"/>
      <c r="N6" s="23"/>
      <c r="O6" s="23"/>
      <c r="P6" s="25"/>
      <c r="Q6" s="25"/>
      <c r="R6" s="26"/>
      <c r="S6" s="26"/>
    </row>
    <row r="7" spans="1:19" s="6" customFormat="1" ht="15.75" thickBot="1" x14ac:dyDescent="0.3">
      <c r="A7" s="184" t="s">
        <v>6</v>
      </c>
      <c r="B7" s="185"/>
      <c r="C7" s="186"/>
      <c r="D7" s="187"/>
      <c r="E7" s="148"/>
      <c r="F7" s="20"/>
      <c r="G7" s="27" t="s">
        <v>7</v>
      </c>
      <c r="H7" s="129"/>
      <c r="I7" s="22" t="s">
        <v>8</v>
      </c>
      <c r="J7" s="132"/>
      <c r="K7" s="28"/>
      <c r="L7" s="189"/>
      <c r="M7" s="23"/>
      <c r="N7" s="23"/>
      <c r="O7" s="23"/>
      <c r="P7" s="25"/>
      <c r="Q7" s="25"/>
      <c r="R7" s="26"/>
      <c r="S7" s="26"/>
    </row>
    <row r="8" spans="1:19" s="6" customFormat="1" ht="16.5" customHeight="1" x14ac:dyDescent="0.25">
      <c r="A8" s="29"/>
      <c r="B8" s="30"/>
      <c r="C8" s="31"/>
      <c r="D8" s="31"/>
      <c r="E8" s="31"/>
      <c r="F8" s="31"/>
      <c r="G8" s="30"/>
      <c r="H8" s="31"/>
      <c r="I8" s="30"/>
      <c r="J8" s="31"/>
      <c r="K8" s="30"/>
      <c r="L8" s="31"/>
      <c r="M8" s="32"/>
      <c r="N8" s="31"/>
      <c r="O8" s="31"/>
      <c r="P8" s="25"/>
      <c r="Q8" s="25"/>
    </row>
    <row r="9" spans="1:19" s="6" customFormat="1" ht="18.75" x14ac:dyDescent="0.3">
      <c r="A9" s="13" t="s">
        <v>9</v>
      </c>
      <c r="B9" s="14"/>
      <c r="C9" s="14"/>
      <c r="D9" s="14"/>
      <c r="E9" s="15"/>
      <c r="F9" s="11"/>
      <c r="G9" s="13" t="s">
        <v>10</v>
      </c>
      <c r="H9" s="14"/>
      <c r="I9" s="14"/>
      <c r="J9" s="14"/>
      <c r="K9" s="15"/>
      <c r="L9" s="14"/>
      <c r="M9" s="33"/>
      <c r="N9" s="13" t="s">
        <v>637</v>
      </c>
      <c r="O9" s="14"/>
      <c r="P9" s="25"/>
      <c r="Q9" s="25"/>
    </row>
    <row r="10" spans="1:19" s="6" customFormat="1" ht="15" customHeight="1" thickBot="1" x14ac:dyDescent="0.3">
      <c r="A10" s="182"/>
      <c r="B10" s="182"/>
      <c r="C10" s="182"/>
      <c r="D10" s="182"/>
      <c r="E10" s="183"/>
      <c r="F10" s="11"/>
      <c r="G10" s="31"/>
      <c r="H10" s="31"/>
      <c r="I10" s="31"/>
      <c r="J10" s="31"/>
      <c r="K10" s="34"/>
      <c r="L10" s="31"/>
      <c r="M10" s="24"/>
      <c r="N10" s="24"/>
      <c r="O10" s="24"/>
      <c r="P10" s="25"/>
      <c r="Q10" s="25"/>
    </row>
    <row r="11" spans="1:19" s="6" customFormat="1" ht="19.5" customHeight="1" thickBot="1" x14ac:dyDescent="0.3">
      <c r="A11" s="168" t="s">
        <v>11</v>
      </c>
      <c r="B11" s="169"/>
      <c r="C11" s="169"/>
      <c r="D11" s="170"/>
      <c r="E11" s="128"/>
      <c r="F11" s="11"/>
      <c r="G11" s="35" t="s">
        <v>12</v>
      </c>
      <c r="H11" s="146"/>
      <c r="I11" s="147"/>
      <c r="J11" s="148"/>
      <c r="K11" s="36" t="s">
        <v>13</v>
      </c>
      <c r="L11" s="133"/>
      <c r="M11" s="24"/>
      <c r="N11" s="140"/>
      <c r="O11" s="141"/>
      <c r="P11" s="5"/>
      <c r="Q11" s="5"/>
    </row>
    <row r="12" spans="1:19" s="6" customFormat="1" ht="15.75" thickBot="1" x14ac:dyDescent="0.3">
      <c r="A12" s="171" t="s">
        <v>14</v>
      </c>
      <c r="B12" s="172"/>
      <c r="C12" s="155"/>
      <c r="D12" s="155"/>
      <c r="E12" s="129"/>
      <c r="F12" s="11"/>
      <c r="G12" s="35" t="s">
        <v>12</v>
      </c>
      <c r="H12" s="146"/>
      <c r="I12" s="147"/>
      <c r="J12" s="148"/>
      <c r="K12" s="36" t="s">
        <v>13</v>
      </c>
      <c r="L12" s="133"/>
      <c r="M12" s="24"/>
      <c r="N12" s="142"/>
      <c r="O12" s="143"/>
      <c r="P12" s="5"/>
      <c r="Q12" s="5"/>
    </row>
    <row r="13" spans="1:19" s="6" customFormat="1" ht="15.75" thickBot="1" x14ac:dyDescent="0.3">
      <c r="A13" s="156" t="s">
        <v>15</v>
      </c>
      <c r="B13" s="157"/>
      <c r="C13" s="173"/>
      <c r="D13" s="174"/>
      <c r="E13" s="175"/>
      <c r="F13" s="11"/>
      <c r="G13" s="35" t="s">
        <v>12</v>
      </c>
      <c r="H13" s="146"/>
      <c r="I13" s="147"/>
      <c r="J13" s="148"/>
      <c r="K13" s="36" t="s">
        <v>13</v>
      </c>
      <c r="L13" s="133"/>
      <c r="M13" s="24"/>
      <c r="N13" s="142"/>
      <c r="O13" s="143"/>
      <c r="P13" s="5"/>
      <c r="Q13" s="5"/>
    </row>
    <row r="14" spans="1:19" s="6" customFormat="1" ht="15.75" thickBot="1" x14ac:dyDescent="0.3">
      <c r="A14" s="158"/>
      <c r="B14" s="159"/>
      <c r="C14" s="176"/>
      <c r="D14" s="177"/>
      <c r="E14" s="178"/>
      <c r="F14" s="11"/>
      <c r="G14" s="35" t="s">
        <v>12</v>
      </c>
      <c r="H14" s="146"/>
      <c r="I14" s="147"/>
      <c r="J14" s="148"/>
      <c r="K14" s="36" t="s">
        <v>13</v>
      </c>
      <c r="L14" s="133"/>
      <c r="M14" s="24"/>
      <c r="N14" s="142"/>
      <c r="O14" s="143"/>
      <c r="P14" s="5"/>
      <c r="Q14" s="5"/>
    </row>
    <row r="15" spans="1:19" s="6" customFormat="1" ht="15.75" thickBot="1" x14ac:dyDescent="0.3">
      <c r="A15" s="158"/>
      <c r="B15" s="159"/>
      <c r="C15" s="176"/>
      <c r="D15" s="177"/>
      <c r="E15" s="178"/>
      <c r="F15" s="11"/>
      <c r="G15" s="35" t="s">
        <v>12</v>
      </c>
      <c r="H15" s="146"/>
      <c r="I15" s="147"/>
      <c r="J15" s="148"/>
      <c r="K15" s="36" t="s">
        <v>13</v>
      </c>
      <c r="L15" s="133"/>
      <c r="M15" s="24"/>
      <c r="N15" s="142"/>
      <c r="O15" s="143"/>
      <c r="P15" s="5"/>
      <c r="Q15" s="5"/>
    </row>
    <row r="16" spans="1:19" s="6" customFormat="1" ht="15.75" thickBot="1" x14ac:dyDescent="0.3">
      <c r="A16" s="160"/>
      <c r="B16" s="161"/>
      <c r="C16" s="179"/>
      <c r="D16" s="180"/>
      <c r="E16" s="181"/>
      <c r="F16" s="11"/>
      <c r="G16" s="35" t="s">
        <v>12</v>
      </c>
      <c r="H16" s="146"/>
      <c r="I16" s="147"/>
      <c r="J16" s="148"/>
      <c r="K16" s="36" t="s">
        <v>13</v>
      </c>
      <c r="L16" s="133"/>
      <c r="M16" s="24"/>
      <c r="N16" s="142"/>
      <c r="O16" s="143"/>
      <c r="P16" s="5"/>
      <c r="Q16" s="5"/>
    </row>
    <row r="17" spans="1:17" s="6" customFormat="1" ht="15.75" thickBot="1" x14ac:dyDescent="0.3">
      <c r="A17" s="153" t="s">
        <v>16</v>
      </c>
      <c r="B17" s="154"/>
      <c r="C17" s="155"/>
      <c r="D17" s="155"/>
      <c r="E17" s="130"/>
      <c r="F17" s="11"/>
      <c r="G17" s="35" t="s">
        <v>12</v>
      </c>
      <c r="H17" s="146"/>
      <c r="I17" s="147"/>
      <c r="J17" s="148"/>
      <c r="K17" s="36" t="s">
        <v>13</v>
      </c>
      <c r="L17" s="133"/>
      <c r="M17" s="24"/>
      <c r="N17" s="142"/>
      <c r="O17" s="143"/>
      <c r="P17" s="5"/>
      <c r="Q17" s="5"/>
    </row>
    <row r="18" spans="1:17" s="6" customFormat="1" ht="15.75" thickBot="1" x14ac:dyDescent="0.3">
      <c r="A18" s="156" t="s">
        <v>17</v>
      </c>
      <c r="B18" s="157"/>
      <c r="C18" s="162"/>
      <c r="D18" s="162"/>
      <c r="E18" s="163"/>
      <c r="F18" s="11"/>
      <c r="G18" s="35" t="s">
        <v>12</v>
      </c>
      <c r="H18" s="146"/>
      <c r="I18" s="147"/>
      <c r="J18" s="148"/>
      <c r="K18" s="36" t="s">
        <v>13</v>
      </c>
      <c r="L18" s="133"/>
      <c r="M18" s="24"/>
      <c r="N18" s="142"/>
      <c r="O18" s="143"/>
      <c r="P18" s="5"/>
      <c r="Q18" s="5"/>
    </row>
    <row r="19" spans="1:17" s="6" customFormat="1" ht="15.75" thickBot="1" x14ac:dyDescent="0.3">
      <c r="A19" s="158"/>
      <c r="B19" s="159"/>
      <c r="C19" s="164"/>
      <c r="D19" s="164"/>
      <c r="E19" s="165"/>
      <c r="F19" s="11"/>
      <c r="G19" s="35" t="s">
        <v>12</v>
      </c>
      <c r="H19" s="146"/>
      <c r="I19" s="147"/>
      <c r="J19" s="148"/>
      <c r="K19" s="36" t="s">
        <v>13</v>
      </c>
      <c r="L19" s="133"/>
      <c r="M19" s="24"/>
      <c r="N19" s="142"/>
      <c r="O19" s="143"/>
      <c r="P19" s="5"/>
      <c r="Q19" s="5"/>
    </row>
    <row r="20" spans="1:17" s="6" customFormat="1" ht="15.75" thickBot="1" x14ac:dyDescent="0.3">
      <c r="A20" s="158"/>
      <c r="B20" s="159"/>
      <c r="C20" s="164"/>
      <c r="D20" s="164"/>
      <c r="E20" s="165"/>
      <c r="F20" s="11"/>
      <c r="G20" s="35" t="s">
        <v>12</v>
      </c>
      <c r="H20" s="146"/>
      <c r="I20" s="147"/>
      <c r="J20" s="148"/>
      <c r="K20" s="36" t="s">
        <v>13</v>
      </c>
      <c r="L20" s="133"/>
      <c r="M20" s="24"/>
      <c r="N20" s="142"/>
      <c r="O20" s="143"/>
      <c r="P20" s="5"/>
      <c r="Q20" s="5"/>
    </row>
    <row r="21" spans="1:17" s="6" customFormat="1" ht="15.75" thickBot="1" x14ac:dyDescent="0.3">
      <c r="A21" s="160"/>
      <c r="B21" s="161"/>
      <c r="C21" s="166"/>
      <c r="D21" s="166"/>
      <c r="E21" s="167"/>
      <c r="F21" s="11"/>
      <c r="G21" s="35" t="s">
        <v>12</v>
      </c>
      <c r="H21" s="146"/>
      <c r="I21" s="147"/>
      <c r="J21" s="148"/>
      <c r="K21" s="36" t="s">
        <v>13</v>
      </c>
      <c r="L21" s="133"/>
      <c r="M21" s="24"/>
      <c r="N21" s="144"/>
      <c r="O21" s="145"/>
      <c r="P21" s="5"/>
      <c r="Q21" s="5"/>
    </row>
    <row r="22" spans="1:17" s="6" customFormat="1" ht="15.75" thickBot="1" x14ac:dyDescent="0.3">
      <c r="A22" s="37"/>
      <c r="B22" s="11"/>
      <c r="C22" s="11"/>
      <c r="D22" s="11"/>
      <c r="E22" s="11"/>
      <c r="F22" s="38"/>
      <c r="G22" s="35" t="s">
        <v>12</v>
      </c>
      <c r="H22" s="146"/>
      <c r="I22" s="147"/>
      <c r="J22" s="148"/>
      <c r="K22" s="36" t="s">
        <v>13</v>
      </c>
      <c r="L22" s="133"/>
      <c r="M22" s="24"/>
      <c r="N22" s="24"/>
      <c r="O22" s="24"/>
      <c r="P22" s="5"/>
      <c r="Q22" s="5"/>
    </row>
    <row r="23" spans="1:17" s="6" customFormat="1" ht="15.75" thickBot="1" x14ac:dyDescent="0.3">
      <c r="A23" s="37"/>
      <c r="B23" s="11"/>
      <c r="C23" s="11"/>
      <c r="D23" s="11"/>
      <c r="E23" s="11"/>
      <c r="F23" s="38"/>
      <c r="G23" s="35" t="s">
        <v>12</v>
      </c>
      <c r="H23" s="146"/>
      <c r="I23" s="147"/>
      <c r="J23" s="148"/>
      <c r="K23" s="36" t="s">
        <v>13</v>
      </c>
      <c r="L23" s="133"/>
      <c r="M23" s="24"/>
      <c r="N23" s="24"/>
      <c r="O23" s="24"/>
      <c r="P23" s="5"/>
      <c r="Q23" s="5"/>
    </row>
    <row r="24" spans="1:17" s="6" customFormat="1" x14ac:dyDescent="0.25">
      <c r="A24" s="11"/>
      <c r="B24" s="11"/>
      <c r="C24" s="39"/>
      <c r="D24" s="11"/>
      <c r="E24" s="11"/>
      <c r="F24" s="38"/>
      <c r="G24" s="40" t="s">
        <v>18</v>
      </c>
      <c r="H24" s="41"/>
      <c r="I24" s="41"/>
      <c r="J24" s="41"/>
      <c r="K24" s="42"/>
      <c r="L24" s="43"/>
      <c r="M24" s="24"/>
      <c r="N24" s="24"/>
      <c r="O24" s="24"/>
      <c r="P24" s="25"/>
      <c r="Q24" s="25"/>
    </row>
    <row r="25" spans="1:17" s="6" customFormat="1" x14ac:dyDescent="0.25">
      <c r="A25" s="44"/>
      <c r="B25" s="34"/>
      <c r="C25" s="34"/>
      <c r="D25" s="34"/>
      <c r="E25" s="34"/>
      <c r="F25" s="34"/>
      <c r="G25" s="34"/>
      <c r="H25" s="34"/>
      <c r="I25" s="34"/>
      <c r="J25" s="45"/>
      <c r="K25" s="46"/>
      <c r="L25" s="45"/>
      <c r="M25" s="24"/>
      <c r="N25" s="24"/>
      <c r="O25" s="24"/>
      <c r="P25" s="19"/>
      <c r="Q25" s="19"/>
    </row>
    <row r="26" spans="1:17" s="6" customFormat="1" ht="18.75" x14ac:dyDescent="0.3">
      <c r="A26" s="149" t="s">
        <v>19</v>
      </c>
      <c r="B26" s="149"/>
      <c r="C26" s="149"/>
      <c r="D26" s="149"/>
      <c r="E26" s="149"/>
      <c r="F26" s="150"/>
      <c r="G26" s="151" t="s">
        <v>20</v>
      </c>
      <c r="H26" s="152"/>
      <c r="I26" s="152"/>
      <c r="J26" s="152"/>
      <c r="K26" s="152"/>
      <c r="L26" s="152"/>
      <c r="M26" s="152"/>
      <c r="N26" s="152"/>
      <c r="O26" s="152"/>
      <c r="P26" s="19"/>
      <c r="Q26" s="19"/>
    </row>
    <row r="27" spans="1:17" s="51" customFormat="1" ht="51.75" customHeight="1" x14ac:dyDescent="0.2">
      <c r="A27" s="47" t="s">
        <v>21</v>
      </c>
      <c r="B27" s="48" t="s">
        <v>22</v>
      </c>
      <c r="C27" s="48" t="s">
        <v>23</v>
      </c>
      <c r="D27" s="47" t="s">
        <v>24</v>
      </c>
      <c r="E27" s="47" t="s">
        <v>25</v>
      </c>
      <c r="F27" s="49" t="s">
        <v>26</v>
      </c>
      <c r="G27" s="47" t="s">
        <v>27</v>
      </c>
      <c r="H27" s="47" t="s">
        <v>28</v>
      </c>
      <c r="I27" s="48" t="s">
        <v>29</v>
      </c>
      <c r="J27" s="48" t="s">
        <v>30</v>
      </c>
      <c r="K27" s="47" t="s">
        <v>31</v>
      </c>
      <c r="L27" s="47" t="s">
        <v>32</v>
      </c>
      <c r="M27" s="47" t="s">
        <v>33</v>
      </c>
      <c r="N27" s="47" t="s">
        <v>34</v>
      </c>
      <c r="O27" s="47" t="s">
        <v>35</v>
      </c>
      <c r="P27" s="50"/>
      <c r="Q27" s="50"/>
    </row>
    <row r="28" spans="1:17" x14ac:dyDescent="0.25">
      <c r="A28" s="116"/>
      <c r="B28" s="117" t="s">
        <v>598</v>
      </c>
      <c r="C28" s="118"/>
      <c r="D28" s="119"/>
      <c r="E28" s="119"/>
      <c r="F28" s="120" t="str">
        <f>IFERROR(INDEX(Sheet2!$C$2:$G$6,MATCH($D28,Sheet2!$B$2:$B$6,0),MATCH($E28,Sheet2!$C$1:$G$1,0)),"N/A")</f>
        <v>N/A</v>
      </c>
      <c r="G28" s="116"/>
      <c r="H28" s="116"/>
      <c r="I28" s="117"/>
      <c r="J28" s="117"/>
      <c r="K28" s="119"/>
      <c r="L28" s="119"/>
      <c r="M28" s="119"/>
      <c r="N28" s="119" t="str">
        <f>IFERROR(IF(G28="Minimise",INDEX(Sheet2!$C$2:$G$6,MATCH($L28,Sheet2!$B$2:$B$6,0),MATCH($M28,Sheet2!$C$1:$G$1,0)),"N/A"),"N/A")</f>
        <v>N/A</v>
      </c>
      <c r="O28" s="121"/>
      <c r="P28" s="122"/>
      <c r="Q28" s="122"/>
    </row>
    <row r="29" spans="1:17" x14ac:dyDescent="0.25">
      <c r="A29" s="116"/>
      <c r="B29" s="117" t="s">
        <v>561</v>
      </c>
      <c r="C29" s="118"/>
      <c r="D29" s="119"/>
      <c r="E29" s="119"/>
      <c r="F29" s="120" t="str">
        <f>IFERROR(INDEX(Sheet2!$C$2:$G$6,MATCH($D29,Sheet2!$B$2:$B$6,0),MATCH($E29,Sheet2!$C$1:$G$1,0)),"N/A")</f>
        <v>N/A</v>
      </c>
      <c r="G29" s="116"/>
      <c r="H29" s="116"/>
      <c r="I29" s="117"/>
      <c r="J29" s="117"/>
      <c r="K29" s="119"/>
      <c r="L29" s="119"/>
      <c r="M29" s="119"/>
      <c r="N29" s="119" t="str">
        <f>IFERROR(IF(G29="Minimise",INDEX(Sheet2!$C$2:$G$6,MATCH($L29,Sheet2!$B$2:$B$6,0),MATCH($M29,Sheet2!$C$1:$G$1,0)),"N/A"),"N/A")</f>
        <v>N/A</v>
      </c>
      <c r="O29" s="121"/>
      <c r="P29" s="122"/>
      <c r="Q29" s="122"/>
    </row>
    <row r="30" spans="1:17" x14ac:dyDescent="0.25">
      <c r="A30" s="116"/>
      <c r="B30" s="117" t="s">
        <v>562</v>
      </c>
      <c r="C30" s="118"/>
      <c r="D30" s="119"/>
      <c r="E30" s="119"/>
      <c r="F30" s="120" t="str">
        <f>IFERROR(INDEX(Sheet2!$C$2:$G$6,MATCH($D30,Sheet2!$B$2:$B$6,0),MATCH($E30,Sheet2!$C$1:$G$1,0)),"N/A")</f>
        <v>N/A</v>
      </c>
      <c r="G30" s="116"/>
      <c r="H30" s="116"/>
      <c r="I30" s="117"/>
      <c r="J30" s="117"/>
      <c r="K30" s="119"/>
      <c r="L30" s="119"/>
      <c r="M30" s="119"/>
      <c r="N30" s="119" t="str">
        <f>IFERROR(IF(G30="Minimise",INDEX(Sheet2!$C$2:$G$6,MATCH($L30,Sheet2!$B$2:$B$6,0),MATCH($M30,Sheet2!$C$1:$G$1,0)),"N/A"),"N/A")</f>
        <v>N/A</v>
      </c>
      <c r="O30" s="121"/>
      <c r="P30" s="122"/>
      <c r="Q30" s="122"/>
    </row>
    <row r="31" spans="1:17" x14ac:dyDescent="0.25">
      <c r="A31" s="116"/>
      <c r="B31" s="117" t="s">
        <v>565</v>
      </c>
      <c r="C31" s="118"/>
      <c r="D31" s="119"/>
      <c r="E31" s="119"/>
      <c r="F31" s="120" t="str">
        <f>IFERROR(INDEX(Sheet2!$C$2:$G$6,MATCH($D31,Sheet2!$B$2:$B$6,0),MATCH($E31,Sheet2!$C$1:$G$1,0)),"N/A")</f>
        <v>N/A</v>
      </c>
      <c r="G31" s="116"/>
      <c r="H31" s="116"/>
      <c r="I31" s="117"/>
      <c r="J31" s="117"/>
      <c r="K31" s="119"/>
      <c r="L31" s="119"/>
      <c r="M31" s="119"/>
      <c r="N31" s="119" t="str">
        <f>IFERROR(IF(G31="Minimise",INDEX(Sheet2!$C$2:$G$6,MATCH($L31,Sheet2!$B$2:$B$6,0),MATCH($M31,Sheet2!$C$1:$G$1,0)),"N/A"),"N/A")</f>
        <v>N/A</v>
      </c>
      <c r="O31" s="121"/>
      <c r="P31" s="122"/>
      <c r="Q31" s="122"/>
    </row>
    <row r="32" spans="1:17" x14ac:dyDescent="0.25">
      <c r="A32" s="116"/>
      <c r="B32" s="117" t="s">
        <v>325</v>
      </c>
      <c r="C32" s="118"/>
      <c r="D32" s="119"/>
      <c r="E32" s="119"/>
      <c r="F32" s="120" t="str">
        <f>IFERROR(INDEX(Sheet2!$C$2:$G$6,MATCH($D32,Sheet2!$B$2:$B$6,0),MATCH($E32,Sheet2!$C$1:$G$1,0)),"N/A")</f>
        <v>N/A</v>
      </c>
      <c r="G32" s="116"/>
      <c r="H32" s="116"/>
      <c r="I32" s="117"/>
      <c r="J32" s="117"/>
      <c r="K32" s="119"/>
      <c r="L32" s="119"/>
      <c r="M32" s="119"/>
      <c r="N32" s="119" t="str">
        <f>IFERROR(IF(G32="Minimise",INDEX(Sheet2!$C$2:$G$6,MATCH($L32,Sheet2!$B$2:$B$6,0),MATCH($M32,Sheet2!$C$1:$G$1,0)),"N/A"),"N/A")</f>
        <v>N/A</v>
      </c>
      <c r="O32" s="121"/>
      <c r="P32" s="122"/>
      <c r="Q32" s="122"/>
    </row>
    <row r="33" spans="1:17" ht="30" x14ac:dyDescent="0.25">
      <c r="A33" s="119"/>
      <c r="B33" s="117" t="s">
        <v>600</v>
      </c>
      <c r="C33" s="118"/>
      <c r="D33" s="119"/>
      <c r="E33" s="119"/>
      <c r="F33" s="120" t="str">
        <f>IFERROR(INDEX(Sheet2!$C$2:$G$6,MATCH($D33,Sheet2!$B$2:$B$6,0),MATCH($E33,Sheet2!$C$1:$G$1,0)),"N/A")</f>
        <v>N/A</v>
      </c>
      <c r="G33" s="116"/>
      <c r="H33" s="116"/>
      <c r="I33" s="117"/>
      <c r="J33" s="117"/>
      <c r="K33" s="119"/>
      <c r="L33" s="119"/>
      <c r="M33" s="119"/>
      <c r="N33" s="119" t="str">
        <f>IFERROR(IF(G33="Minimise",INDEX(Sheet2!$C$2:$G$6,MATCH($L33,Sheet2!$B$2:$B$6,0),MATCH($M33,Sheet2!$C$1:$G$1,0)),"N/A"),"N/A")</f>
        <v>N/A</v>
      </c>
      <c r="O33" s="121"/>
      <c r="P33" s="122"/>
      <c r="Q33" s="122"/>
    </row>
    <row r="34" spans="1:17" ht="30" x14ac:dyDescent="0.25">
      <c r="A34" s="116"/>
      <c r="B34" s="117" t="s">
        <v>603</v>
      </c>
      <c r="C34" s="118"/>
      <c r="D34" s="119"/>
      <c r="E34" s="119"/>
      <c r="F34" s="120" t="str">
        <f>IFERROR(INDEX(Sheet2!$C$2:$G$6,MATCH($D34,Sheet2!$B$2:$B$6,0),MATCH($E34,Sheet2!$C$1:$G$1,0)),"N/A")</f>
        <v>N/A</v>
      </c>
      <c r="G34" s="116"/>
      <c r="H34" s="116"/>
      <c r="I34" s="117"/>
      <c r="J34" s="117"/>
      <c r="K34" s="119"/>
      <c r="L34" s="119"/>
      <c r="M34" s="119"/>
      <c r="N34" s="119" t="str">
        <f>IFERROR(IF(G34="Minimise",INDEX(Sheet2!$C$2:$G$6,MATCH($L34,Sheet2!$B$2:$B$6,0),MATCH($M34,Sheet2!$C$1:$G$1,0)),"N/A"),"N/A")</f>
        <v>N/A</v>
      </c>
      <c r="O34" s="121"/>
      <c r="P34" s="122"/>
      <c r="Q34" s="122"/>
    </row>
    <row r="35" spans="1:17" ht="30" x14ac:dyDescent="0.25">
      <c r="A35" s="119"/>
      <c r="B35" s="117" t="s">
        <v>571</v>
      </c>
      <c r="C35" s="118"/>
      <c r="D35" s="119"/>
      <c r="E35" s="119"/>
      <c r="F35" s="120" t="str">
        <f>IFERROR(INDEX(Sheet2!$C$2:$G$6,MATCH($D35,Sheet2!$B$2:$B$6,0),MATCH($E35,Sheet2!$C$1:$G$1,0)),"N/A")</f>
        <v>N/A</v>
      </c>
      <c r="G35" s="116"/>
      <c r="H35" s="116"/>
      <c r="I35" s="117"/>
      <c r="J35" s="117"/>
      <c r="K35" s="119"/>
      <c r="L35" s="119"/>
      <c r="M35" s="119"/>
      <c r="N35" s="119" t="str">
        <f>IFERROR(IF(G35="Minimise",INDEX(Sheet2!$C$2:$G$6,MATCH($L35,Sheet2!$B$2:$B$6,0),MATCH($M35,Sheet2!$C$1:$G$1,0)),"N/A"),"N/A")</f>
        <v>N/A</v>
      </c>
      <c r="O35" s="121"/>
      <c r="P35" s="122"/>
      <c r="Q35" s="122"/>
    </row>
    <row r="36" spans="1:17" ht="30" x14ac:dyDescent="0.25">
      <c r="A36" s="119"/>
      <c r="B36" s="117" t="s">
        <v>647</v>
      </c>
      <c r="C36" s="117"/>
      <c r="D36" s="119"/>
      <c r="E36" s="119"/>
      <c r="F36" s="120" t="str">
        <f>IFERROR(INDEX(Sheet2!$C$2:$G$6,MATCH($D36,Sheet2!$B$2:$B$6,0),MATCH($E36,Sheet2!$C$1:$G$1,0)),"N/A")</f>
        <v>N/A</v>
      </c>
      <c r="G36" s="116"/>
      <c r="H36" s="116"/>
      <c r="I36" s="117"/>
      <c r="J36" s="117"/>
      <c r="K36" s="119"/>
      <c r="L36" s="119"/>
      <c r="M36" s="119"/>
      <c r="N36" s="119" t="str">
        <f>IFERROR(IF(G36="Minimise",INDEX(Sheet2!$C$2:$G$6,MATCH($L36,Sheet2!$B$2:$B$6,0),MATCH($M36,Sheet2!$C$1:$G$1,0)),"N/A"),"N/A")</f>
        <v>N/A</v>
      </c>
      <c r="O36" s="121"/>
      <c r="P36" s="122"/>
      <c r="Q36" s="122"/>
    </row>
    <row r="37" spans="1:17" x14ac:dyDescent="0.25">
      <c r="A37" s="116"/>
      <c r="B37" s="117" t="s">
        <v>575</v>
      </c>
      <c r="C37" s="118"/>
      <c r="D37" s="119"/>
      <c r="E37" s="119"/>
      <c r="F37" s="120" t="str">
        <f>IFERROR(INDEX(Sheet2!$C$2:$G$6,MATCH($D37,Sheet2!$B$2:$B$6,0),MATCH($E37,Sheet2!$C$1:$G$1,0)),"N/A")</f>
        <v>N/A</v>
      </c>
      <c r="G37" s="116"/>
      <c r="H37" s="116"/>
      <c r="I37" s="117"/>
      <c r="J37" s="117"/>
      <c r="K37" s="119"/>
      <c r="L37" s="119"/>
      <c r="M37" s="119"/>
      <c r="N37" s="119" t="str">
        <f>IFERROR(IF(G37="Minimise",INDEX(Sheet2!$C$2:$G$6,MATCH($L37,Sheet2!$B$2:$B$6,0),MATCH($M37,Sheet2!$C$1:$G$1,0)),"N/A"),"N/A")</f>
        <v>N/A</v>
      </c>
      <c r="O37" s="121"/>
      <c r="P37" s="122"/>
      <c r="Q37" s="122"/>
    </row>
    <row r="38" spans="1:17" x14ac:dyDescent="0.25">
      <c r="A38" s="116"/>
      <c r="B38" s="117" t="s">
        <v>386</v>
      </c>
      <c r="C38" s="118"/>
      <c r="D38" s="119"/>
      <c r="E38" s="119"/>
      <c r="F38" s="120" t="str">
        <f>IFERROR(INDEX(Sheet2!$C$2:$G$6,MATCH($D38,Sheet2!$B$2:$B$6,0),MATCH($E38,Sheet2!$C$1:$G$1,0)),"N/A")</f>
        <v>N/A</v>
      </c>
      <c r="G38" s="116"/>
      <c r="H38" s="116"/>
      <c r="I38" s="117"/>
      <c r="J38" s="117"/>
      <c r="K38" s="119"/>
      <c r="L38" s="119"/>
      <c r="M38" s="119"/>
      <c r="N38" s="119" t="str">
        <f>IFERROR(IF(G38="Minimise",INDEX(Sheet2!$C$2:$G$6,MATCH($L38,Sheet2!$B$2:$B$6,0),MATCH($M38,Sheet2!$C$1:$G$1,0)),"N/A"),"N/A")</f>
        <v>N/A</v>
      </c>
      <c r="O38" s="121"/>
      <c r="P38" s="122"/>
      <c r="Q38" s="122"/>
    </row>
    <row r="39" spans="1:17" ht="30" x14ac:dyDescent="0.25">
      <c r="A39" s="116"/>
      <c r="B39" s="117" t="s">
        <v>578</v>
      </c>
      <c r="C39" s="118"/>
      <c r="D39" s="119"/>
      <c r="E39" s="119"/>
      <c r="F39" s="120" t="str">
        <f>IFERROR(INDEX(Sheet2!$C$2:$G$6,MATCH($D39,Sheet2!$B$2:$B$6,0),MATCH($E39,Sheet2!$C$1:$G$1,0)),"N/A")</f>
        <v>N/A</v>
      </c>
      <c r="G39" s="116"/>
      <c r="H39" s="116"/>
      <c r="I39" s="117"/>
      <c r="J39" s="117"/>
      <c r="K39" s="119"/>
      <c r="L39" s="119"/>
      <c r="M39" s="119"/>
      <c r="N39" s="119" t="str">
        <f>IFERROR(IF(G39="Minimise",INDEX(Sheet2!$C$2:$G$6,MATCH($L39,Sheet2!$B$2:$B$6,0),MATCH($M39,Sheet2!$C$1:$G$1,0)),"N/A"),"N/A")</f>
        <v>N/A</v>
      </c>
      <c r="O39" s="121"/>
      <c r="P39" s="122"/>
      <c r="Q39" s="122"/>
    </row>
    <row r="40" spans="1:17" x14ac:dyDescent="0.25">
      <c r="A40" s="119"/>
      <c r="B40" s="117" t="s">
        <v>646</v>
      </c>
      <c r="C40" s="118"/>
      <c r="D40" s="119"/>
      <c r="E40" s="119"/>
      <c r="F40" s="120" t="str">
        <f>IFERROR(INDEX(Sheet2!$C$2:$G$6,MATCH($D40,Sheet2!$B$2:$B$6,0),MATCH($E40,Sheet2!$C$1:$G$1,0)),"N/A")</f>
        <v>N/A</v>
      </c>
      <c r="G40" s="116"/>
      <c r="H40" s="116"/>
      <c r="I40" s="117"/>
      <c r="J40" s="117"/>
      <c r="K40" s="119"/>
      <c r="L40" s="119"/>
      <c r="M40" s="119"/>
      <c r="N40" s="119" t="str">
        <f>IFERROR(IF(G40="Minimise",INDEX(Sheet2!$C$2:$G$6,MATCH($L40,Sheet2!$B$2:$B$6,0),MATCH($M40,Sheet2!$C$1:$G$1,0)),"N/A"),"N/A")</f>
        <v>N/A</v>
      </c>
      <c r="O40" s="121"/>
      <c r="P40" s="122"/>
      <c r="Q40" s="122"/>
    </row>
    <row r="41" spans="1:17" ht="30" x14ac:dyDescent="0.25">
      <c r="A41" s="116"/>
      <c r="B41" s="117" t="s">
        <v>582</v>
      </c>
      <c r="C41" s="118"/>
      <c r="D41" s="119"/>
      <c r="E41" s="119"/>
      <c r="F41" s="120" t="str">
        <f>IFERROR(INDEX(Sheet2!$C$2:$G$6,MATCH($D41,Sheet2!$B$2:$B$6,0),MATCH($E41,Sheet2!$C$1:$G$1,0)),"N/A")</f>
        <v>N/A</v>
      </c>
      <c r="G41" s="116"/>
      <c r="H41" s="116"/>
      <c r="I41" s="117"/>
      <c r="J41" s="117"/>
      <c r="K41" s="119"/>
      <c r="L41" s="119"/>
      <c r="M41" s="119"/>
      <c r="N41" s="119" t="str">
        <f>IFERROR(IF(G41="Minimise",INDEX(Sheet2!$C$2:$G$6,MATCH($L41,Sheet2!$B$2:$B$6,0),MATCH($M41,Sheet2!$C$1:$G$1,0)),"N/A"),"N/A")</f>
        <v>N/A</v>
      </c>
      <c r="O41" s="121"/>
      <c r="P41" s="122"/>
      <c r="Q41" s="122"/>
    </row>
    <row r="42" spans="1:17" ht="30" x14ac:dyDescent="0.25">
      <c r="A42" s="116"/>
      <c r="B42" s="117" t="s">
        <v>585</v>
      </c>
      <c r="C42" s="118"/>
      <c r="D42" s="119"/>
      <c r="E42" s="119"/>
      <c r="F42" s="120" t="str">
        <f>IFERROR(INDEX(Sheet2!$C$2:$G$6,MATCH($D42,Sheet2!$B$2:$B$6,0),MATCH($E42,Sheet2!$C$1:$G$1,0)),"N/A")</f>
        <v>N/A</v>
      </c>
      <c r="G42" s="116"/>
      <c r="H42" s="116"/>
      <c r="I42" s="117"/>
      <c r="J42" s="117"/>
      <c r="K42" s="119"/>
      <c r="L42" s="119"/>
      <c r="M42" s="119"/>
      <c r="N42" s="119" t="str">
        <f>IFERROR(IF(G42="Minimise",INDEX(Sheet2!$C$2:$G$6,MATCH($L42,Sheet2!$B$2:$B$6,0),MATCH($M42,Sheet2!$C$1:$G$1,0)),"N/A"),"N/A")</f>
        <v>N/A</v>
      </c>
      <c r="O42" s="121"/>
      <c r="P42" s="122"/>
      <c r="Q42" s="122"/>
    </row>
    <row r="43" spans="1:17" ht="30" x14ac:dyDescent="0.25">
      <c r="A43" s="119"/>
      <c r="B43" s="117" t="s">
        <v>588</v>
      </c>
      <c r="C43" s="118"/>
      <c r="D43" s="119"/>
      <c r="E43" s="119"/>
      <c r="F43" s="120" t="str">
        <f>IFERROR(INDEX(Sheet2!$C$2:$G$6,MATCH($D43,Sheet2!$B$2:$B$6,0),MATCH($E43,Sheet2!$C$1:$G$1,0)),"N/A")</f>
        <v>N/A</v>
      </c>
      <c r="G43" s="116"/>
      <c r="H43" s="116"/>
      <c r="I43" s="117"/>
      <c r="J43" s="117"/>
      <c r="K43" s="119"/>
      <c r="L43" s="119"/>
      <c r="M43" s="119"/>
      <c r="N43" s="119" t="str">
        <f>IFERROR(IF(G43="Minimise",INDEX(Sheet2!$C$2:$G$6,MATCH($L43,Sheet2!$B$2:$B$6,0),MATCH($M43,Sheet2!$C$1:$G$1,0)),"N/A"),"N/A")</f>
        <v>N/A</v>
      </c>
      <c r="O43" s="121"/>
      <c r="P43" s="122"/>
      <c r="Q43" s="122"/>
    </row>
    <row r="44" spans="1:17" ht="30" x14ac:dyDescent="0.25">
      <c r="A44" s="116"/>
      <c r="B44" s="117" t="s">
        <v>590</v>
      </c>
      <c r="C44" s="118"/>
      <c r="D44" s="119"/>
      <c r="E44" s="119"/>
      <c r="F44" s="120" t="str">
        <f>IFERROR(INDEX(Sheet2!$C$2:$G$6,MATCH($D44,Sheet2!$B$2:$B$6,0),MATCH($E44,Sheet2!$C$1:$G$1,0)),"N/A")</f>
        <v>N/A</v>
      </c>
      <c r="G44" s="116"/>
      <c r="H44" s="116"/>
      <c r="I44" s="117"/>
      <c r="J44" s="117"/>
      <c r="K44" s="119"/>
      <c r="L44" s="119"/>
      <c r="M44" s="119"/>
      <c r="N44" s="119" t="str">
        <f>IFERROR(IF(G44="Minimise",INDEX(Sheet2!$C$2:$G$6,MATCH($L44,Sheet2!$B$2:$B$6,0),MATCH($M44,Sheet2!$C$1:$G$1,0)),"N/A"),"N/A")</f>
        <v>N/A</v>
      </c>
      <c r="O44" s="121"/>
      <c r="P44" s="122"/>
      <c r="Q44" s="122"/>
    </row>
    <row r="45" spans="1:17" ht="30" x14ac:dyDescent="0.25">
      <c r="A45" s="116"/>
      <c r="B45" s="117" t="s">
        <v>592</v>
      </c>
      <c r="C45" s="118"/>
      <c r="D45" s="119"/>
      <c r="E45" s="119"/>
      <c r="F45" s="120" t="str">
        <f>IFERROR(INDEX(Sheet2!$C$2:$G$6,MATCH($D45,Sheet2!$B$2:$B$6,0),MATCH($E45,Sheet2!$C$1:$G$1,0)),"N/A")</f>
        <v>N/A</v>
      </c>
      <c r="G45" s="116"/>
      <c r="H45" s="116"/>
      <c r="I45" s="117"/>
      <c r="J45" s="117"/>
      <c r="K45" s="119"/>
      <c r="L45" s="119"/>
      <c r="M45" s="119"/>
      <c r="N45" s="119" t="str">
        <f>IFERROR(IF(G45="Minimise",INDEX(Sheet2!$C$2:$G$6,MATCH($L45,Sheet2!$B$2:$B$6,0),MATCH($M45,Sheet2!$C$1:$G$1,0)),"N/A"),"N/A")</f>
        <v>N/A</v>
      </c>
      <c r="O45" s="121"/>
      <c r="P45" s="122"/>
      <c r="Q45" s="122"/>
    </row>
    <row r="46" spans="1:17" ht="30" x14ac:dyDescent="0.25">
      <c r="A46" s="116"/>
      <c r="B46" s="117" t="s">
        <v>608</v>
      </c>
      <c r="C46" s="118"/>
      <c r="D46" s="119"/>
      <c r="E46" s="119"/>
      <c r="F46" s="120" t="str">
        <f>IFERROR(INDEX(Sheet2!$C$2:$G$6,MATCH($D46,Sheet2!$B$2:$B$6,0),MATCH($E46,Sheet2!$C$1:$G$1,0)),"N/A")</f>
        <v>N/A</v>
      </c>
      <c r="G46" s="116"/>
      <c r="H46" s="116"/>
      <c r="I46" s="117"/>
      <c r="J46" s="117"/>
      <c r="K46" s="119"/>
      <c r="L46" s="119"/>
      <c r="M46" s="119"/>
      <c r="N46" s="119" t="str">
        <f>IFERROR(IF(G46="Minimise",INDEX(Sheet2!$C$2:$G$6,MATCH($L46,Sheet2!$B$2:$B$6,0),MATCH($M46,Sheet2!$C$1:$G$1,0)),"N/A"),"N/A")</f>
        <v>N/A</v>
      </c>
      <c r="O46" s="121"/>
      <c r="P46" s="122"/>
      <c r="Q46" s="122"/>
    </row>
    <row r="47" spans="1:17" ht="30" x14ac:dyDescent="0.25">
      <c r="A47" s="119"/>
      <c r="B47" s="117" t="s">
        <v>595</v>
      </c>
      <c r="C47" s="118"/>
      <c r="D47" s="119"/>
      <c r="E47" s="119"/>
      <c r="F47" s="120" t="str">
        <f>IFERROR(INDEX(Sheet2!$C$2:$G$6,MATCH($D47,Sheet2!$B$2:$B$6,0),MATCH($E47,Sheet2!$C$1:$G$1,0)),"N/A")</f>
        <v>N/A</v>
      </c>
      <c r="G47" s="116"/>
      <c r="H47" s="116"/>
      <c r="I47" s="117"/>
      <c r="J47" s="117"/>
      <c r="K47" s="119"/>
      <c r="L47" s="119"/>
      <c r="M47" s="119"/>
      <c r="N47" s="119" t="str">
        <f>IFERROR(IF(G47="Minimise",INDEX(Sheet2!$C$2:$G$6,MATCH($L47,Sheet2!$B$2:$B$6,0),MATCH($M47,Sheet2!$C$1:$G$1,0)),"N/A"),"N/A")</f>
        <v>N/A</v>
      </c>
      <c r="O47" s="121"/>
      <c r="P47" s="122"/>
      <c r="Q47" s="122"/>
    </row>
    <row r="48" spans="1:17" x14ac:dyDescent="0.25">
      <c r="A48" s="116"/>
      <c r="B48" s="117"/>
      <c r="C48" s="118"/>
      <c r="D48" s="119"/>
      <c r="E48" s="119"/>
      <c r="F48" s="120" t="str">
        <f>IFERROR(INDEX(Sheet2!$C$2:$G$6,MATCH($D48,Sheet2!$B$2:$B$6,0),MATCH($E48,Sheet2!$C$1:$G$1,0)),"N/A")</f>
        <v>N/A</v>
      </c>
      <c r="G48" s="116"/>
      <c r="H48" s="116"/>
      <c r="I48" s="117"/>
      <c r="J48" s="117"/>
      <c r="K48" s="119"/>
      <c r="L48" s="119"/>
      <c r="M48" s="119"/>
      <c r="N48" s="119" t="str">
        <f>IFERROR(IF(G48="Minimise",INDEX(Sheet2!$C$2:$G$6,MATCH($L48,Sheet2!$B$2:$B$6,0),MATCH($M48,Sheet2!$C$1:$G$1,0)),"N/A"),"N/A")</f>
        <v>N/A</v>
      </c>
      <c r="O48" s="121"/>
      <c r="P48" s="122"/>
      <c r="Q48" s="122"/>
    </row>
    <row r="49" spans="1:17" x14ac:dyDescent="0.25">
      <c r="A49" s="116"/>
      <c r="B49" s="117"/>
      <c r="C49" s="118"/>
      <c r="D49" s="119"/>
      <c r="E49" s="119"/>
      <c r="F49" s="120" t="str">
        <f>IFERROR(INDEX(Sheet2!$C$2:$G$6,MATCH($D49,Sheet2!$B$2:$B$6,0),MATCH($E49,Sheet2!$C$1:$G$1,0)),"N/A")</f>
        <v>N/A</v>
      </c>
      <c r="G49" s="116"/>
      <c r="H49" s="116"/>
      <c r="I49" s="117"/>
      <c r="J49" s="117"/>
      <c r="K49" s="119"/>
      <c r="L49" s="119"/>
      <c r="M49" s="119"/>
      <c r="N49" s="119" t="str">
        <f>IFERROR(IF(G49="Minimise",INDEX(Sheet2!$C$2:$G$6,MATCH($L49,Sheet2!$B$2:$B$6,0),MATCH($M49,Sheet2!$C$1:$G$1,0)),"N/A"),"N/A")</f>
        <v>N/A</v>
      </c>
      <c r="O49" s="121"/>
      <c r="P49" s="122"/>
      <c r="Q49" s="122"/>
    </row>
    <row r="50" spans="1:17" x14ac:dyDescent="0.25">
      <c r="A50" s="138" t="s">
        <v>652</v>
      </c>
      <c r="B50" s="117"/>
      <c r="C50" s="139" t="s">
        <v>651</v>
      </c>
      <c r="D50" s="119"/>
      <c r="E50" s="119"/>
      <c r="F50" s="120" t="str">
        <f>IFERROR(INDEX(Sheet2!$C$2:$G$6,MATCH($D50,Sheet2!$B$2:$B$6,0),MATCH($E50,Sheet2!$C$1:$G$1,0)),"N/A")</f>
        <v>N/A</v>
      </c>
      <c r="G50" s="116"/>
      <c r="H50" s="116"/>
      <c r="I50" s="117"/>
      <c r="J50" s="117"/>
      <c r="K50" s="119"/>
      <c r="L50" s="119"/>
      <c r="M50" s="119"/>
      <c r="N50" s="119" t="str">
        <f>IFERROR(IF(G50="Minimise",INDEX(Sheet2!$C$2:$G$6,MATCH($L50,Sheet2!$B$2:$B$6,0),MATCH($M50,Sheet2!$C$1:$G$1,0)),"N/A"),"N/A")</f>
        <v>N/A</v>
      </c>
      <c r="O50" s="121"/>
      <c r="P50" s="122"/>
      <c r="Q50" s="122"/>
    </row>
    <row r="51" spans="1:17" x14ac:dyDescent="0.25">
      <c r="A51" s="119"/>
      <c r="B51" s="117"/>
      <c r="C51" s="118"/>
      <c r="D51" s="119"/>
      <c r="E51" s="119"/>
      <c r="F51" s="120" t="str">
        <f>IFERROR(INDEX(Sheet2!$C$2:$G$6,MATCH($D51,Sheet2!$B$2:$B$6,0),MATCH($E51,Sheet2!$C$1:$G$1,0)),"N/A")</f>
        <v>N/A</v>
      </c>
      <c r="G51" s="116"/>
      <c r="H51" s="116"/>
      <c r="I51" s="117"/>
      <c r="J51" s="117"/>
      <c r="K51" s="119"/>
      <c r="L51" s="119"/>
      <c r="M51" s="119"/>
      <c r="N51" s="119" t="str">
        <f>IFERROR(IF(G51="Minimise",INDEX(Sheet2!$C$2:$G$6,MATCH($L51,Sheet2!$B$2:$B$6,0),MATCH($M51,Sheet2!$C$1:$G$1,0)),"N/A"),"N/A")</f>
        <v>N/A</v>
      </c>
      <c r="O51" s="121"/>
      <c r="P51" s="122"/>
      <c r="Q51" s="122"/>
    </row>
    <row r="52" spans="1:17" x14ac:dyDescent="0.25">
      <c r="A52" s="119"/>
      <c r="B52" s="117"/>
      <c r="C52" s="118"/>
      <c r="D52" s="119"/>
      <c r="E52" s="119"/>
      <c r="F52" s="120" t="str">
        <f>IFERROR(INDEX(Sheet2!$C$2:$G$6,MATCH($D52,Sheet2!$B$2:$B$6,0),MATCH($E52,Sheet2!$C$1:$G$1,0)),"N/A")</f>
        <v>N/A</v>
      </c>
      <c r="G52" s="116"/>
      <c r="H52" s="116"/>
      <c r="I52" s="117"/>
      <c r="J52" s="117"/>
      <c r="K52" s="119"/>
      <c r="L52" s="119"/>
      <c r="M52" s="119"/>
      <c r="N52" s="119"/>
      <c r="O52" s="121"/>
      <c r="P52" s="122"/>
      <c r="Q52" s="122"/>
    </row>
    <row r="53" spans="1:17" x14ac:dyDescent="0.25">
      <c r="A53" s="119"/>
      <c r="B53" s="117"/>
      <c r="C53" s="118"/>
      <c r="D53" s="119"/>
      <c r="E53" s="119"/>
      <c r="F53" s="120" t="str">
        <f>IFERROR(INDEX(Sheet2!$C$2:$G$6,MATCH($D53,Sheet2!$B$2:$B$6,0),MATCH($E53,Sheet2!$C$1:$G$1,0)),"N/A")</f>
        <v>N/A</v>
      </c>
      <c r="G53" s="116"/>
      <c r="H53" s="116"/>
      <c r="I53" s="117"/>
      <c r="J53" s="117"/>
      <c r="K53" s="119"/>
      <c r="L53" s="119"/>
      <c r="M53" s="119"/>
      <c r="N53" s="119" t="str">
        <f>IFERROR(IF(G53="Minimise",INDEX(Sheet2!$C$2:$G$6,MATCH($L53,Sheet2!$B$2:$B$6,0),MATCH($M53,Sheet2!$C$1:$G$1,0)),"N/A"),"N/A")</f>
        <v>N/A</v>
      </c>
      <c r="O53" s="121"/>
      <c r="P53" s="122"/>
      <c r="Q53" s="122"/>
    </row>
    <row r="54" spans="1:17" x14ac:dyDescent="0.25">
      <c r="A54" s="116"/>
      <c r="B54" s="117"/>
      <c r="C54" s="117"/>
      <c r="D54" s="119"/>
      <c r="E54" s="119"/>
      <c r="F54" s="120" t="str">
        <f>IFERROR(INDEX(Sheet2!$C$2:$G$6,MATCH($D54,Sheet2!$B$2:$B$6,0),MATCH($E54,Sheet2!$C$1:$G$1,0)),"N/A")</f>
        <v>N/A</v>
      </c>
      <c r="G54" s="116"/>
      <c r="H54" s="116"/>
      <c r="I54" s="117"/>
      <c r="J54" s="117"/>
      <c r="K54" s="119"/>
      <c r="L54" s="119"/>
      <c r="M54" s="119"/>
      <c r="N54" s="119" t="str">
        <f>IFERROR(IF(G54="Minimise",INDEX(Sheet2!$C$2:$G$6,MATCH($L54,Sheet2!$B$2:$B$6,0),MATCH($M54,Sheet2!$C$1:$G$1,0)),"N/A"),"N/A")</f>
        <v>N/A</v>
      </c>
      <c r="O54" s="121"/>
      <c r="P54" s="122"/>
      <c r="Q54" s="122"/>
    </row>
    <row r="55" spans="1:17" x14ac:dyDescent="0.25">
      <c r="A55" s="116"/>
      <c r="B55" s="117"/>
      <c r="C55" s="118"/>
      <c r="D55" s="119"/>
      <c r="E55" s="119"/>
      <c r="F55" s="120" t="str">
        <f>IFERROR(INDEX(Sheet2!$C$2:$G$6,MATCH($D55,Sheet2!$B$2:$B$6,0),MATCH($E55,Sheet2!$C$1:$G$1,0)),"N/A")</f>
        <v>N/A</v>
      </c>
      <c r="G55" s="116"/>
      <c r="H55" s="116"/>
      <c r="I55" s="117"/>
      <c r="J55" s="117"/>
      <c r="K55" s="119"/>
      <c r="L55" s="119"/>
      <c r="M55" s="119"/>
      <c r="N55" s="119" t="str">
        <f>IFERROR(IF(G55="Minimise",INDEX(Sheet2!$C$2:$G$6,MATCH($L55,Sheet2!$B$2:$B$6,0),MATCH($M55,Sheet2!$C$1:$G$1,0)),"N/A"),"N/A")</f>
        <v>N/A</v>
      </c>
      <c r="O55" s="121"/>
      <c r="P55" s="122"/>
      <c r="Q55" s="122"/>
    </row>
    <row r="56" spans="1:17" x14ac:dyDescent="0.25">
      <c r="A56" s="119"/>
      <c r="B56" s="117"/>
      <c r="C56" s="118"/>
      <c r="D56" s="119"/>
      <c r="E56" s="119"/>
      <c r="F56" s="120" t="str">
        <f>IFERROR(INDEX(Sheet2!$C$2:$G$6,MATCH($D56,Sheet2!$B$2:$B$6,0),MATCH($E56,Sheet2!$C$1:$G$1,0)),"N/A")</f>
        <v>N/A</v>
      </c>
      <c r="G56" s="116"/>
      <c r="H56" s="116"/>
      <c r="I56" s="117"/>
      <c r="J56" s="117"/>
      <c r="K56" s="119"/>
      <c r="L56" s="119"/>
      <c r="M56" s="119"/>
      <c r="N56" s="119" t="str">
        <f>IFERROR(IF(G56="Minimise",INDEX(Sheet2!$C$2:$G$6,MATCH($L56,Sheet2!$B$2:$B$6,0),MATCH($M56,Sheet2!$C$1:$G$1,0)),"N/A"),"N/A")</f>
        <v>N/A</v>
      </c>
      <c r="O56" s="121"/>
      <c r="P56" s="122"/>
      <c r="Q56" s="122"/>
    </row>
    <row r="57" spans="1:17" x14ac:dyDescent="0.25">
      <c r="A57" s="116"/>
      <c r="B57" s="117"/>
      <c r="C57" s="118"/>
      <c r="D57" s="119"/>
      <c r="E57" s="119"/>
      <c r="F57" s="120" t="str">
        <f>IFERROR(INDEX(Sheet2!$C$2:$G$6,MATCH($D57,Sheet2!$B$2:$B$6,0),MATCH($E57,Sheet2!$C$1:$G$1,0)),"N/A")</f>
        <v>N/A</v>
      </c>
      <c r="G57" s="116"/>
      <c r="H57" s="116"/>
      <c r="I57" s="117"/>
      <c r="J57" s="117"/>
      <c r="K57" s="119"/>
      <c r="L57" s="119"/>
      <c r="M57" s="119"/>
      <c r="N57" s="119" t="str">
        <f>IFERROR(IF(G57="Minimise",INDEX(Sheet2!$C$2:$G$6,MATCH($L57,Sheet2!$B$2:$B$6,0),MATCH($M57,Sheet2!$C$1:$G$1,0)),"N/A"),"N/A")</f>
        <v>N/A</v>
      </c>
      <c r="O57" s="121"/>
      <c r="P57" s="122"/>
      <c r="Q57" s="122"/>
    </row>
    <row r="58" spans="1:17" x14ac:dyDescent="0.25">
      <c r="A58" s="116"/>
      <c r="B58" s="117"/>
      <c r="C58" s="118"/>
      <c r="D58" s="119"/>
      <c r="E58" s="119"/>
      <c r="F58" s="120" t="str">
        <f>IFERROR(INDEX(Sheet2!$C$2:$G$6,MATCH($D58,Sheet2!$B$2:$B$6,0),MATCH($E58,Sheet2!$C$1:$G$1,0)),"N/A")</f>
        <v>N/A</v>
      </c>
      <c r="G58" s="116"/>
      <c r="H58" s="116"/>
      <c r="I58" s="117"/>
      <c r="J58" s="117"/>
      <c r="K58" s="119"/>
      <c r="L58" s="119"/>
      <c r="M58" s="119"/>
      <c r="N58" s="119" t="str">
        <f>IFERROR(IF(G58="Minimise",INDEX(Sheet2!$C$2:$G$6,MATCH($L58,Sheet2!$B$2:$B$6,0),MATCH($M58,Sheet2!$C$1:$G$1,0)),"N/A"),"N/A")</f>
        <v>N/A</v>
      </c>
      <c r="O58" s="121"/>
      <c r="P58" s="122"/>
      <c r="Q58" s="122"/>
    </row>
    <row r="59" spans="1:17" x14ac:dyDescent="0.25">
      <c r="A59" s="116"/>
      <c r="B59" s="117"/>
      <c r="C59" s="118"/>
      <c r="D59" s="119"/>
      <c r="E59" s="119"/>
      <c r="F59" s="120" t="str">
        <f>IFERROR(INDEX(Sheet2!$C$2:$G$6,MATCH($D59,Sheet2!$B$2:$B$6,0),MATCH($E59,Sheet2!$C$1:$G$1,0)),"N/A")</f>
        <v>N/A</v>
      </c>
      <c r="G59" s="116"/>
      <c r="H59" s="116"/>
      <c r="I59" s="117"/>
      <c r="J59" s="117"/>
      <c r="K59" s="119"/>
      <c r="L59" s="119"/>
      <c r="M59" s="119"/>
      <c r="N59" s="119" t="str">
        <f>IFERROR(IF(G59="Minimise",INDEX(Sheet2!$C$2:$G$6,MATCH($L59,Sheet2!$B$2:$B$6,0),MATCH($M59,Sheet2!$C$1:$G$1,0)),"N/A"),"N/A")</f>
        <v>N/A</v>
      </c>
      <c r="O59" s="121"/>
      <c r="P59" s="122"/>
      <c r="Q59" s="122"/>
    </row>
    <row r="60" spans="1:17" x14ac:dyDescent="0.25">
      <c r="A60" s="116"/>
      <c r="B60" s="117"/>
      <c r="C60" s="118"/>
      <c r="D60" s="119"/>
      <c r="E60" s="119"/>
      <c r="F60" s="120" t="str">
        <f>IFERROR(INDEX(Sheet2!$C$2:$G$6,MATCH($D60,Sheet2!$B$2:$B$6,0),MATCH($E60,Sheet2!$C$1:$G$1,0)),"N/A")</f>
        <v>N/A</v>
      </c>
      <c r="G60" s="116"/>
      <c r="H60" s="116"/>
      <c r="I60" s="117"/>
      <c r="J60" s="117"/>
      <c r="K60" s="119"/>
      <c r="L60" s="119"/>
      <c r="M60" s="119"/>
      <c r="N60" s="119" t="str">
        <f>IFERROR(IF(G60="Minimise",INDEX(Sheet2!$C$2:$G$6,MATCH($L60,Sheet2!$B$2:$B$6,0),MATCH($M60,Sheet2!$C$1:$G$1,0)),"N/A"),"N/A")</f>
        <v>N/A</v>
      </c>
      <c r="O60" s="121"/>
      <c r="P60" s="122"/>
      <c r="Q60" s="122"/>
    </row>
    <row r="61" spans="1:17" x14ac:dyDescent="0.25">
      <c r="A61" s="119"/>
      <c r="B61" s="117"/>
      <c r="C61" s="118"/>
      <c r="D61" s="119"/>
      <c r="E61" s="119"/>
      <c r="F61" s="120" t="str">
        <f>IFERROR(INDEX(Sheet2!$C$2:$G$6,MATCH($D61,Sheet2!$B$2:$B$6,0),MATCH($E61,Sheet2!$C$1:$G$1,0)),"N/A")</f>
        <v>N/A</v>
      </c>
      <c r="G61" s="116"/>
      <c r="H61" s="116"/>
      <c r="I61" s="117"/>
      <c r="J61" s="117"/>
      <c r="K61" s="119"/>
      <c r="L61" s="119"/>
      <c r="M61" s="119"/>
      <c r="N61" s="119" t="str">
        <f>IFERROR(IF(G61="Minimise",INDEX(Sheet2!$C$2:$G$6,MATCH($L61,Sheet2!$B$2:$B$6,0),MATCH($M61,Sheet2!$C$1:$G$1,0)),"N/A"),"N/A")</f>
        <v>N/A</v>
      </c>
      <c r="O61" s="121"/>
      <c r="P61" s="122"/>
      <c r="Q61" s="122"/>
    </row>
    <row r="62" spans="1:17" x14ac:dyDescent="0.25">
      <c r="A62" s="119"/>
      <c r="B62" s="117"/>
      <c r="C62" s="118"/>
      <c r="D62" s="119"/>
      <c r="E62" s="119"/>
      <c r="F62" s="120" t="str">
        <f>IFERROR(INDEX(Sheet2!$C$2:$G$6,MATCH($D62,Sheet2!$B$2:$B$6,0),MATCH($E62,Sheet2!$C$1:$G$1,0)),"N/A")</f>
        <v>N/A</v>
      </c>
      <c r="G62" s="116"/>
      <c r="H62" s="116"/>
      <c r="I62" s="117"/>
      <c r="J62" s="117"/>
      <c r="K62" s="119"/>
      <c r="L62" s="119"/>
      <c r="M62" s="119"/>
      <c r="N62" s="119" t="str">
        <f>IFERROR(IF(G62="Minimise",INDEX(Sheet2!$C$2:$G$6,MATCH($L62,Sheet2!$B$2:$B$6,0),MATCH($M62,Sheet2!$C$1:$G$1,0)),"N/A"),"N/A")</f>
        <v>N/A</v>
      </c>
      <c r="O62" s="121"/>
      <c r="P62" s="122"/>
      <c r="Q62" s="122"/>
    </row>
    <row r="63" spans="1:17" x14ac:dyDescent="0.25">
      <c r="A63" s="116"/>
      <c r="B63" s="117"/>
      <c r="C63" s="118"/>
      <c r="D63" s="119"/>
      <c r="E63" s="119"/>
      <c r="F63" s="120" t="str">
        <f>IFERROR(INDEX(Sheet2!$C$2:$G$6,MATCH($D63,Sheet2!$B$2:$B$6,0),MATCH($E63,Sheet2!$C$1:$G$1,0)),"N/A")</f>
        <v>N/A</v>
      </c>
      <c r="G63" s="116"/>
      <c r="H63" s="116"/>
      <c r="I63" s="117"/>
      <c r="J63" s="117"/>
      <c r="K63" s="119"/>
      <c r="L63" s="119"/>
      <c r="M63" s="119"/>
      <c r="N63" s="119" t="str">
        <f>IFERROR(IF(G63="Minimise",INDEX(Sheet2!$C$2:$G$6,MATCH($L63,Sheet2!$B$2:$B$6,0),MATCH($M63,Sheet2!$C$1:$G$1,0)),"N/A"),"N/A")</f>
        <v>N/A</v>
      </c>
      <c r="O63" s="121"/>
      <c r="P63" s="122"/>
      <c r="Q63" s="122"/>
    </row>
    <row r="64" spans="1:17" x14ac:dyDescent="0.25">
      <c r="A64" s="119"/>
      <c r="B64" s="117"/>
      <c r="C64" s="118"/>
      <c r="D64" s="119"/>
      <c r="E64" s="119"/>
      <c r="F64" s="120" t="str">
        <f>IFERROR(INDEX(Sheet2!$C$2:$G$6,MATCH($D64,Sheet2!$B$2:$B$6,0),MATCH($E64,Sheet2!$C$1:$G$1,0)),"N/A")</f>
        <v>N/A</v>
      </c>
      <c r="G64" s="116"/>
      <c r="H64" s="116"/>
      <c r="I64" s="117"/>
      <c r="J64" s="117"/>
      <c r="K64" s="119"/>
      <c r="L64" s="119"/>
      <c r="M64" s="119"/>
      <c r="N64" s="119" t="str">
        <f>IFERROR(IF(G64="Minimise",INDEX(Sheet2!$C$2:$G$6,MATCH($L64,Sheet2!$B$2:$B$6,0),MATCH($M64,Sheet2!$C$1:$G$1,0)),"N/A"),"N/A")</f>
        <v>N/A</v>
      </c>
      <c r="O64" s="121"/>
      <c r="P64" s="122"/>
      <c r="Q64" s="122"/>
    </row>
    <row r="65" spans="1:17" x14ac:dyDescent="0.25">
      <c r="A65" s="116"/>
      <c r="B65" s="117"/>
      <c r="C65" s="118"/>
      <c r="D65" s="119"/>
      <c r="E65" s="119"/>
      <c r="F65" s="120" t="str">
        <f>IFERROR(INDEX(Sheet2!$C$2:$G$6,MATCH($D65,Sheet2!$B$2:$B$6,0),MATCH($E65,Sheet2!$C$1:$G$1,0)),"N/A")</f>
        <v>N/A</v>
      </c>
      <c r="G65" s="116"/>
      <c r="H65" s="116"/>
      <c r="I65" s="117"/>
      <c r="J65" s="117"/>
      <c r="K65" s="119"/>
      <c r="L65" s="119"/>
      <c r="M65" s="119"/>
      <c r="N65" s="119" t="str">
        <f>IFERROR(IF(G65="Minimise",INDEX(Sheet2!$C$2:$G$6,MATCH($L65,Sheet2!$B$2:$B$6,0),MATCH($M65,Sheet2!$C$1:$G$1,0)),"N/A"),"N/A")</f>
        <v>N/A</v>
      </c>
      <c r="O65" s="121"/>
      <c r="P65" s="122"/>
      <c r="Q65" s="122"/>
    </row>
    <row r="66" spans="1:17" x14ac:dyDescent="0.25">
      <c r="A66" s="116"/>
      <c r="B66" s="117"/>
      <c r="C66" s="118"/>
      <c r="D66" s="119"/>
      <c r="E66" s="119"/>
      <c r="F66" s="120" t="str">
        <f>IFERROR(INDEX(Sheet2!$C$2:$G$6,MATCH($D66,Sheet2!$B$2:$B$6,0),MATCH($E66,Sheet2!$C$1:$G$1,0)),"N/A")</f>
        <v>N/A</v>
      </c>
      <c r="G66" s="116"/>
      <c r="H66" s="116"/>
      <c r="I66" s="117"/>
      <c r="J66" s="117"/>
      <c r="K66" s="119"/>
      <c r="L66" s="119"/>
      <c r="M66" s="119"/>
      <c r="N66" s="119" t="str">
        <f>IFERROR(IF(G66="Minimise",INDEX(Sheet2!$C$2:$G$6,MATCH($L66,Sheet2!$B$2:$B$6,0),MATCH($M66,Sheet2!$C$1:$G$1,0)),"N/A"),"N/A")</f>
        <v>N/A</v>
      </c>
      <c r="O66" s="121"/>
      <c r="P66" s="122"/>
      <c r="Q66" s="122"/>
    </row>
    <row r="67" spans="1:17" x14ac:dyDescent="0.25">
      <c r="A67" s="116"/>
      <c r="B67" s="117"/>
      <c r="C67" s="118"/>
      <c r="D67" s="119"/>
      <c r="E67" s="119"/>
      <c r="F67" s="120" t="str">
        <f>IFERROR(INDEX(Sheet2!$C$2:$G$6,MATCH($D67,Sheet2!$B$2:$B$6,0),MATCH($E67,Sheet2!$C$1:$G$1,0)),"N/A")</f>
        <v>N/A</v>
      </c>
      <c r="G67" s="116"/>
      <c r="H67" s="116"/>
      <c r="I67" s="117"/>
      <c r="J67" s="117"/>
      <c r="K67" s="119"/>
      <c r="L67" s="119"/>
      <c r="M67" s="119"/>
      <c r="N67" s="119" t="str">
        <f>IFERROR(IF(G67="Minimise",INDEX(Sheet2!$C$2:$G$6,MATCH($L67,Sheet2!$B$2:$B$6,0),MATCH($M67,Sheet2!$C$1:$G$1,0)),"N/A"),"N/A")</f>
        <v>N/A</v>
      </c>
      <c r="O67" s="121"/>
      <c r="P67" s="122"/>
      <c r="Q67" s="122"/>
    </row>
    <row r="68" spans="1:17" x14ac:dyDescent="0.25">
      <c r="A68" s="116"/>
      <c r="B68" s="117"/>
      <c r="C68" s="118"/>
      <c r="D68" s="119"/>
      <c r="E68" s="119"/>
      <c r="F68" s="120" t="str">
        <f>IFERROR(INDEX(Sheet2!$C$2:$G$6,MATCH($D68,Sheet2!$B$2:$B$6,0),MATCH($E68,Sheet2!$C$1:$G$1,0)),"N/A")</f>
        <v>N/A</v>
      </c>
      <c r="G68" s="116"/>
      <c r="H68" s="116"/>
      <c r="I68" s="117"/>
      <c r="J68" s="117"/>
      <c r="K68" s="119"/>
      <c r="L68" s="119"/>
      <c r="M68" s="119"/>
      <c r="N68" s="119" t="str">
        <f>IFERROR(IF(G68="Minimise",INDEX(Sheet2!$C$2:$G$6,MATCH($L68,Sheet2!$B$2:$B$6,0),MATCH($M68,Sheet2!$C$1:$G$1,0)),"N/A"),"N/A")</f>
        <v>N/A</v>
      </c>
      <c r="O68" s="121"/>
      <c r="P68" s="122"/>
      <c r="Q68" s="122"/>
    </row>
    <row r="69" spans="1:17" x14ac:dyDescent="0.25">
      <c r="A69" s="116"/>
      <c r="B69" s="117"/>
      <c r="C69" s="118"/>
      <c r="D69" s="119"/>
      <c r="E69" s="119"/>
      <c r="F69" s="120" t="str">
        <f>IFERROR(INDEX(Sheet2!$C$2:$G$6,MATCH($D69,Sheet2!$B$2:$B$6,0),MATCH($E69,Sheet2!$C$1:$G$1,0)),"N/A")</f>
        <v>N/A</v>
      </c>
      <c r="G69" s="116"/>
      <c r="H69" s="116"/>
      <c r="I69" s="117"/>
      <c r="J69" s="117"/>
      <c r="K69" s="119"/>
      <c r="L69" s="119"/>
      <c r="M69" s="119"/>
      <c r="N69" s="119" t="str">
        <f>IFERROR(IF(G69="Minimise",INDEX(Sheet2!$C$2:$G$6,MATCH($L69,Sheet2!$B$2:$B$6,0),MATCH($M69,Sheet2!$C$1:$G$1,0)),"N/A"),"N/A")</f>
        <v>N/A</v>
      </c>
      <c r="O69" s="121"/>
      <c r="P69" s="122"/>
      <c r="Q69" s="122"/>
    </row>
    <row r="70" spans="1:17" x14ac:dyDescent="0.25">
      <c r="A70" s="116"/>
      <c r="B70" s="117"/>
      <c r="C70" s="118"/>
      <c r="D70" s="119"/>
      <c r="E70" s="119"/>
      <c r="F70" s="120" t="str">
        <f>IFERROR(INDEX(Sheet2!$C$2:$G$6,MATCH($D70,Sheet2!$B$2:$B$6,0),MATCH($E70,Sheet2!$C$1:$G$1,0)),"N/A")</f>
        <v>N/A</v>
      </c>
      <c r="G70" s="116"/>
      <c r="H70" s="116"/>
      <c r="I70" s="117"/>
      <c r="J70" s="117"/>
      <c r="K70" s="119"/>
      <c r="L70" s="119"/>
      <c r="M70" s="119"/>
      <c r="N70" s="119" t="str">
        <f>IFERROR(IF(G70="Minimise",INDEX(Sheet2!$C$2:$G$6,MATCH($L70,Sheet2!$B$2:$B$6,0),MATCH($M70,Sheet2!$C$1:$G$1,0)),"N/A"),"N/A")</f>
        <v>N/A</v>
      </c>
      <c r="O70" s="121"/>
      <c r="P70" s="122"/>
      <c r="Q70" s="122"/>
    </row>
    <row r="71" spans="1:17" x14ac:dyDescent="0.25">
      <c r="A71" s="116"/>
      <c r="B71" s="117"/>
      <c r="C71" s="118"/>
      <c r="D71" s="119"/>
      <c r="E71" s="119"/>
      <c r="F71" s="120" t="str">
        <f>IFERROR(INDEX(Sheet2!$C$2:$G$6,MATCH($D71,Sheet2!$B$2:$B$6,0),MATCH($E71,Sheet2!$C$1:$G$1,0)),"N/A")</f>
        <v>N/A</v>
      </c>
      <c r="G71" s="116"/>
      <c r="H71" s="116"/>
      <c r="I71" s="117"/>
      <c r="J71" s="117"/>
      <c r="K71" s="119"/>
      <c r="L71" s="119"/>
      <c r="M71" s="119"/>
      <c r="N71" s="119" t="str">
        <f>IFERROR(IF(G71="Minimise",INDEX(Sheet2!$C$2:$G$6,MATCH($L71,Sheet2!$B$2:$B$6,0),MATCH($M71,Sheet2!$C$1:$G$1,0)),"N/A"),"N/A")</f>
        <v>N/A</v>
      </c>
      <c r="O71" s="121"/>
      <c r="P71" s="122"/>
      <c r="Q71" s="122"/>
    </row>
    <row r="72" spans="1:17" x14ac:dyDescent="0.25">
      <c r="A72" s="116"/>
      <c r="B72" s="117"/>
      <c r="C72" s="118"/>
      <c r="D72" s="119"/>
      <c r="E72" s="119"/>
      <c r="F72" s="120" t="str">
        <f>IFERROR(INDEX(Sheet2!$C$2:$G$6,MATCH($D72,Sheet2!$B$2:$B$6,0),MATCH($E72,Sheet2!$C$1:$G$1,0)),"N/A")</f>
        <v>N/A</v>
      </c>
      <c r="G72" s="116"/>
      <c r="H72" s="116"/>
      <c r="I72" s="117"/>
      <c r="J72" s="117"/>
      <c r="K72" s="119"/>
      <c r="L72" s="119"/>
      <c r="M72" s="119"/>
      <c r="N72" s="119" t="str">
        <f>IFERROR(IF(G72="Minimise",INDEX(Sheet2!$C$2:$G$6,MATCH($L72,Sheet2!$B$2:$B$6,0),MATCH($M72,Sheet2!$C$1:$G$1,0)),"N/A"),"N/A")</f>
        <v>N/A</v>
      </c>
      <c r="O72" s="121"/>
      <c r="P72" s="122"/>
      <c r="Q72" s="122"/>
    </row>
    <row r="73" spans="1:17" x14ac:dyDescent="0.25">
      <c r="A73" s="116"/>
      <c r="B73" s="117"/>
      <c r="C73" s="118"/>
      <c r="D73" s="119"/>
      <c r="E73" s="119"/>
      <c r="F73" s="120" t="str">
        <f>IFERROR(INDEX(Sheet2!$C$2:$G$6,MATCH($D73,Sheet2!$B$2:$B$6,0),MATCH($E73,Sheet2!$C$1:$G$1,0)),"N/A")</f>
        <v>N/A</v>
      </c>
      <c r="G73" s="116"/>
      <c r="H73" s="116"/>
      <c r="I73" s="117"/>
      <c r="J73" s="117"/>
      <c r="K73" s="119"/>
      <c r="L73" s="119"/>
      <c r="M73" s="119"/>
      <c r="N73" s="119" t="str">
        <f>IFERROR(IF(G73="Minimise",INDEX(Sheet2!$C$2:$G$6,MATCH($L73,Sheet2!$B$2:$B$6,0),MATCH($M73,Sheet2!$C$1:$G$1,0)),"N/A"),"N/A")</f>
        <v>N/A</v>
      </c>
      <c r="O73" s="121"/>
      <c r="P73" s="122"/>
      <c r="Q73" s="122"/>
    </row>
    <row r="74" spans="1:17" x14ac:dyDescent="0.25">
      <c r="A74" s="116"/>
      <c r="B74" s="117"/>
      <c r="C74" s="118"/>
      <c r="D74" s="119"/>
      <c r="E74" s="119"/>
      <c r="F74" s="120" t="str">
        <f>IFERROR(INDEX(Sheet2!$C$2:$G$6,MATCH($D74,Sheet2!$B$2:$B$6,0),MATCH($E74,Sheet2!$C$1:$G$1,0)),"N/A")</f>
        <v>N/A</v>
      </c>
      <c r="G74" s="116"/>
      <c r="H74" s="116"/>
      <c r="I74" s="117"/>
      <c r="J74" s="117"/>
      <c r="K74" s="119"/>
      <c r="L74" s="119"/>
      <c r="M74" s="119"/>
      <c r="N74" s="119" t="str">
        <f>IFERROR(IF(G74="Minimise",INDEX(Sheet2!$C$2:$G$6,MATCH($L74,Sheet2!$B$2:$B$6,0),MATCH($M74,Sheet2!$C$1:$G$1,0)),"N/A"),"N/A")</f>
        <v>N/A</v>
      </c>
      <c r="O74" s="121"/>
      <c r="P74" s="122"/>
      <c r="Q74" s="122"/>
    </row>
    <row r="75" spans="1:17" x14ac:dyDescent="0.25">
      <c r="A75" s="116"/>
      <c r="B75" s="117"/>
      <c r="C75" s="118"/>
      <c r="D75" s="119"/>
      <c r="E75" s="119"/>
      <c r="F75" s="120" t="str">
        <f>IFERROR(INDEX(Sheet2!$C$2:$G$6,MATCH($D75,Sheet2!$B$2:$B$6,0),MATCH($E75,Sheet2!$C$1:$G$1,0)),"N/A")</f>
        <v>N/A</v>
      </c>
      <c r="G75" s="116"/>
      <c r="H75" s="116"/>
      <c r="I75" s="117"/>
      <c r="J75" s="117"/>
      <c r="K75" s="119"/>
      <c r="L75" s="119"/>
      <c r="M75" s="119"/>
      <c r="N75" s="119" t="str">
        <f>IFERROR(IF(G75="Minimise",INDEX(Sheet2!$C$2:$G$6,MATCH($L75,Sheet2!$B$2:$B$6,0),MATCH($M75,Sheet2!$C$1:$G$1,0)),"N/A"),"N/A")</f>
        <v>N/A</v>
      </c>
      <c r="O75" s="121"/>
      <c r="P75" s="122"/>
      <c r="Q75" s="122"/>
    </row>
    <row r="76" spans="1:17" x14ac:dyDescent="0.25">
      <c r="A76" s="116"/>
      <c r="B76" s="117"/>
      <c r="C76" s="118"/>
      <c r="D76" s="119"/>
      <c r="E76" s="119"/>
      <c r="F76" s="120" t="str">
        <f>IFERROR(INDEX(Sheet2!$C$2:$G$6,MATCH($D76,Sheet2!$B$2:$B$6,0),MATCH($E76,Sheet2!$C$1:$G$1,0)),"N/A")</f>
        <v>N/A</v>
      </c>
      <c r="G76" s="116"/>
      <c r="H76" s="116"/>
      <c r="I76" s="117"/>
      <c r="J76" s="117"/>
      <c r="K76" s="119"/>
      <c r="L76" s="119"/>
      <c r="M76" s="119"/>
      <c r="N76" s="119" t="str">
        <f>IFERROR(IF(G76="Minimise",INDEX(Sheet2!$C$2:$G$6,MATCH($L76,Sheet2!$B$2:$B$6,0),MATCH($M76,Sheet2!$C$1:$G$1,0)),"N/A"),"N/A")</f>
        <v>N/A</v>
      </c>
      <c r="O76" s="121"/>
      <c r="P76" s="122"/>
      <c r="Q76" s="122"/>
    </row>
    <row r="77" spans="1:17" x14ac:dyDescent="0.25">
      <c r="A77" s="116"/>
      <c r="B77" s="117"/>
      <c r="C77" s="118"/>
      <c r="D77" s="119"/>
      <c r="E77" s="119"/>
      <c r="F77" s="120" t="str">
        <f>IFERROR(INDEX(Sheet2!$C$2:$G$6,MATCH($D77,Sheet2!$B$2:$B$6,0),MATCH($E77,Sheet2!$C$1:$G$1,0)),"N/A")</f>
        <v>N/A</v>
      </c>
      <c r="G77" s="116"/>
      <c r="H77" s="116"/>
      <c r="I77" s="117"/>
      <c r="J77" s="117"/>
      <c r="K77" s="119"/>
      <c r="L77" s="119"/>
      <c r="M77" s="119"/>
      <c r="N77" s="119" t="str">
        <f>IFERROR(IF(G77="Minimise",INDEX(Sheet2!$C$2:$G$6,MATCH($L77,Sheet2!$B$2:$B$6,0),MATCH($M77,Sheet2!$C$1:$G$1,0)),"N/A"),"N/A")</f>
        <v>N/A</v>
      </c>
      <c r="O77" s="121"/>
      <c r="P77" s="122"/>
      <c r="Q77" s="122"/>
    </row>
    <row r="78" spans="1:17" x14ac:dyDescent="0.25">
      <c r="A78" s="116"/>
      <c r="B78" s="117"/>
      <c r="C78" s="118"/>
      <c r="D78" s="119"/>
      <c r="E78" s="119"/>
      <c r="F78" s="120" t="str">
        <f>IFERROR(INDEX(Sheet2!$C$2:$G$6,MATCH($D78,Sheet2!$B$2:$B$6,0),MATCH($E78,Sheet2!$C$1:$G$1,0)),"N/A")</f>
        <v>N/A</v>
      </c>
      <c r="G78" s="116"/>
      <c r="H78" s="116"/>
      <c r="I78" s="117"/>
      <c r="J78" s="117"/>
      <c r="K78" s="119"/>
      <c r="L78" s="119"/>
      <c r="M78" s="119"/>
      <c r="N78" s="119" t="str">
        <f>IFERROR(IF(G78="Minimise",INDEX(Sheet2!$C$2:$G$6,MATCH($L78,Sheet2!$B$2:$B$6,0),MATCH($M78,Sheet2!$C$1:$G$1,0)),"N/A"),"N/A")</f>
        <v>N/A</v>
      </c>
      <c r="O78" s="121"/>
      <c r="P78" s="122"/>
      <c r="Q78" s="122"/>
    </row>
    <row r="79" spans="1:17" x14ac:dyDescent="0.25">
      <c r="A79" s="116"/>
      <c r="B79" s="117"/>
      <c r="C79" s="118"/>
      <c r="D79" s="119"/>
      <c r="E79" s="119"/>
      <c r="F79" s="120" t="str">
        <f>IFERROR(INDEX(Sheet2!$C$2:$G$6,MATCH($D79,Sheet2!$B$2:$B$6,0),MATCH($E79,Sheet2!$C$1:$G$1,0)),"N/A")</f>
        <v>N/A</v>
      </c>
      <c r="G79" s="116"/>
      <c r="H79" s="116"/>
      <c r="I79" s="117"/>
      <c r="J79" s="117"/>
      <c r="K79" s="119"/>
      <c r="L79" s="119"/>
      <c r="M79" s="119"/>
      <c r="N79" s="119" t="str">
        <f>IFERROR(IF(G79="Minimise",INDEX(Sheet2!$C$2:$G$6,MATCH($L79,Sheet2!$B$2:$B$6,0),MATCH($M79,Sheet2!$C$1:$G$1,0)),"N/A"),"N/A")</f>
        <v>N/A</v>
      </c>
      <c r="O79" s="121"/>
      <c r="P79" s="122"/>
      <c r="Q79" s="122"/>
    </row>
    <row r="80" spans="1:17" x14ac:dyDescent="0.25">
      <c r="A80" s="116"/>
      <c r="B80" s="117"/>
      <c r="C80" s="118"/>
      <c r="D80" s="119"/>
      <c r="E80" s="119"/>
      <c r="F80" s="120" t="str">
        <f>IFERROR(INDEX(Sheet2!$C$2:$G$6,MATCH($D80,Sheet2!$B$2:$B$6,0),MATCH($E80,Sheet2!$C$1:$G$1,0)),"N/A")</f>
        <v>N/A</v>
      </c>
      <c r="G80" s="116"/>
      <c r="H80" s="116"/>
      <c r="I80" s="117"/>
      <c r="J80" s="117"/>
      <c r="K80" s="119"/>
      <c r="L80" s="119"/>
      <c r="M80" s="119"/>
      <c r="N80" s="119" t="str">
        <f>IFERROR(IF(G80="Minimise",INDEX(Sheet2!$C$2:$G$6,MATCH($L80,Sheet2!$B$2:$B$6,0),MATCH($M80,Sheet2!$C$1:$G$1,0)),"N/A"),"N/A")</f>
        <v>N/A</v>
      </c>
      <c r="O80" s="121"/>
      <c r="P80" s="122"/>
      <c r="Q80" s="122"/>
    </row>
    <row r="81" spans="1:17" x14ac:dyDescent="0.25">
      <c r="A81" s="116"/>
      <c r="B81" s="117"/>
      <c r="C81" s="118"/>
      <c r="D81" s="119"/>
      <c r="E81" s="119"/>
      <c r="F81" s="120" t="str">
        <f>IFERROR(INDEX(Sheet2!$C$2:$G$6,MATCH($D81,Sheet2!$B$2:$B$6,0),MATCH($E81,Sheet2!$C$1:$G$1,0)),"N/A")</f>
        <v>N/A</v>
      </c>
      <c r="G81" s="116"/>
      <c r="H81" s="116"/>
      <c r="I81" s="117"/>
      <c r="J81" s="117"/>
      <c r="K81" s="119"/>
      <c r="L81" s="119"/>
      <c r="M81" s="119"/>
      <c r="N81" s="119" t="str">
        <f>IFERROR(IF(G81="Minimise",INDEX(Sheet2!$C$2:$G$6,MATCH($L81,Sheet2!$B$2:$B$6,0),MATCH($M81,Sheet2!$C$1:$G$1,0)),"N/A"),"N/A")</f>
        <v>N/A</v>
      </c>
      <c r="O81" s="121"/>
      <c r="P81" s="122"/>
      <c r="Q81" s="122"/>
    </row>
    <row r="82" spans="1:17" x14ac:dyDescent="0.25">
      <c r="A82" s="116"/>
      <c r="B82" s="117"/>
      <c r="C82" s="118"/>
      <c r="D82" s="119"/>
      <c r="E82" s="119"/>
      <c r="F82" s="120" t="str">
        <f>IFERROR(INDEX(Sheet2!$C$2:$G$6,MATCH($D82,Sheet2!$B$2:$B$6,0),MATCH($E82,Sheet2!$C$1:$G$1,0)),"N/A")</f>
        <v>N/A</v>
      </c>
      <c r="G82" s="116"/>
      <c r="H82" s="116"/>
      <c r="I82" s="117"/>
      <c r="J82" s="117"/>
      <c r="K82" s="119"/>
      <c r="L82" s="119"/>
      <c r="M82" s="119"/>
      <c r="N82" s="119" t="str">
        <f>IFERROR(IF(G82="Minimise",INDEX(Sheet2!$C$2:$G$6,MATCH($L82,Sheet2!$B$2:$B$6,0),MATCH($M82,Sheet2!$C$1:$G$1,0)),"N/A"),"N/A")</f>
        <v>N/A</v>
      </c>
      <c r="O82" s="121"/>
      <c r="P82" s="122"/>
      <c r="Q82" s="122"/>
    </row>
    <row r="83" spans="1:17" x14ac:dyDescent="0.25">
      <c r="A83" s="116"/>
      <c r="B83" s="117"/>
      <c r="C83" s="118"/>
      <c r="D83" s="119"/>
      <c r="E83" s="119"/>
      <c r="F83" s="120" t="str">
        <f>IFERROR(INDEX(Sheet2!$C$2:$G$6,MATCH($D83,Sheet2!$B$2:$B$6,0),MATCH($E83,Sheet2!$C$1:$G$1,0)),"N/A")</f>
        <v>N/A</v>
      </c>
      <c r="G83" s="116"/>
      <c r="H83" s="116"/>
      <c r="I83" s="117"/>
      <c r="J83" s="117"/>
      <c r="K83" s="119"/>
      <c r="L83" s="119"/>
      <c r="M83" s="119"/>
      <c r="N83" s="119" t="str">
        <f>IFERROR(IF(G83="Minimise",INDEX(Sheet2!$C$2:$G$6,MATCH($L83,Sheet2!$B$2:$B$6,0),MATCH($M83,Sheet2!$C$1:$G$1,0)),"N/A"),"N/A")</f>
        <v>N/A</v>
      </c>
      <c r="O83" s="121"/>
      <c r="P83" s="122"/>
      <c r="Q83" s="122"/>
    </row>
    <row r="84" spans="1:17" x14ac:dyDescent="0.25">
      <c r="A84" s="116"/>
      <c r="B84" s="117"/>
      <c r="C84" s="118"/>
      <c r="D84" s="119"/>
      <c r="E84" s="119"/>
      <c r="F84" s="120" t="str">
        <f>IFERROR(INDEX(Sheet2!$C$2:$G$6,MATCH($D84,Sheet2!$B$2:$B$6,0),MATCH($E84,Sheet2!$C$1:$G$1,0)),"N/A")</f>
        <v>N/A</v>
      </c>
      <c r="G84" s="116"/>
      <c r="H84" s="116"/>
      <c r="I84" s="117"/>
      <c r="J84" s="117"/>
      <c r="K84" s="119"/>
      <c r="L84" s="119"/>
      <c r="M84" s="119"/>
      <c r="N84" s="119" t="str">
        <f>IFERROR(IF(G84="Minimise",INDEX(Sheet2!$C$2:$G$6,MATCH($L84,Sheet2!$B$2:$B$6,0),MATCH($M84,Sheet2!$C$1:$G$1,0)),"N/A"),"N/A")</f>
        <v>N/A</v>
      </c>
      <c r="O84" s="121"/>
      <c r="P84" s="122"/>
      <c r="Q84" s="122"/>
    </row>
    <row r="85" spans="1:17" x14ac:dyDescent="0.25">
      <c r="A85" s="116"/>
      <c r="B85" s="117"/>
      <c r="C85" s="118"/>
      <c r="D85" s="119"/>
      <c r="E85" s="119"/>
      <c r="F85" s="120" t="str">
        <f>IFERROR(INDEX(Sheet2!$C$2:$G$6,MATCH($D85,Sheet2!$B$2:$B$6,0),MATCH($E85,Sheet2!$C$1:$G$1,0)),"N/A")</f>
        <v>N/A</v>
      </c>
      <c r="G85" s="116"/>
      <c r="H85" s="116"/>
      <c r="I85" s="117"/>
      <c r="J85" s="117"/>
      <c r="K85" s="119"/>
      <c r="L85" s="119"/>
      <c r="M85" s="119"/>
      <c r="N85" s="119" t="str">
        <f>IFERROR(IF(G85="Minimise",INDEX(Sheet2!$C$2:$G$6,MATCH($L85,Sheet2!$B$2:$B$6,0),MATCH($M85,Sheet2!$C$1:$G$1,0)),"N/A"),"N/A")</f>
        <v>N/A</v>
      </c>
      <c r="O85" s="121"/>
      <c r="P85" s="122"/>
      <c r="Q85" s="122"/>
    </row>
    <row r="86" spans="1:17" x14ac:dyDescent="0.25">
      <c r="A86" s="116"/>
      <c r="B86" s="117"/>
      <c r="C86" s="118"/>
      <c r="D86" s="119"/>
      <c r="E86" s="119"/>
      <c r="F86" s="120" t="str">
        <f>IFERROR(INDEX(Sheet2!$C$2:$G$6,MATCH($D86,Sheet2!$B$2:$B$6,0),MATCH($E86,Sheet2!$C$1:$G$1,0)),"N/A")</f>
        <v>N/A</v>
      </c>
      <c r="G86" s="116"/>
      <c r="H86" s="116"/>
      <c r="I86" s="117"/>
      <c r="J86" s="117"/>
      <c r="K86" s="119"/>
      <c r="L86" s="119"/>
      <c r="M86" s="119"/>
      <c r="N86" s="119" t="str">
        <f>IFERROR(IF(G86="Minimise",INDEX(Sheet2!$C$2:$G$6,MATCH($L86,Sheet2!$B$2:$B$6,0),MATCH($M86,Sheet2!$C$1:$G$1,0)),"N/A"),"N/A")</f>
        <v>N/A</v>
      </c>
      <c r="O86" s="121"/>
      <c r="P86" s="122"/>
      <c r="Q86" s="122"/>
    </row>
    <row r="87" spans="1:17" x14ac:dyDescent="0.25">
      <c r="A87" s="116"/>
      <c r="B87" s="117"/>
      <c r="C87" s="118"/>
      <c r="D87" s="119"/>
      <c r="E87" s="119"/>
      <c r="F87" s="120" t="str">
        <f>IFERROR(INDEX(Sheet2!$C$2:$G$6,MATCH($D87,Sheet2!$B$2:$B$6,0),MATCH($E87,Sheet2!$C$1:$G$1,0)),"N/A")</f>
        <v>N/A</v>
      </c>
      <c r="G87" s="116"/>
      <c r="H87" s="116"/>
      <c r="I87" s="117"/>
      <c r="J87" s="117"/>
      <c r="K87" s="119"/>
      <c r="L87" s="119"/>
      <c r="M87" s="119"/>
      <c r="N87" s="119" t="str">
        <f>IFERROR(IF(G87="Minimise",INDEX(Sheet2!$C$2:$G$6,MATCH($L87,Sheet2!$B$2:$B$6,0),MATCH($M87,Sheet2!$C$1:$G$1,0)),"N/A"),"N/A")</f>
        <v>N/A</v>
      </c>
      <c r="O87" s="121"/>
      <c r="P87" s="122"/>
      <c r="Q87" s="122"/>
    </row>
    <row r="88" spans="1:17" x14ac:dyDescent="0.25">
      <c r="A88" s="116"/>
      <c r="B88" s="117"/>
      <c r="C88" s="118"/>
      <c r="D88" s="119"/>
      <c r="E88" s="119"/>
      <c r="F88" s="120" t="str">
        <f>IFERROR(INDEX(Sheet2!$C$2:$G$6,MATCH($D88,Sheet2!$B$2:$B$6,0),MATCH($E88,Sheet2!$C$1:$G$1,0)),"N/A")</f>
        <v>N/A</v>
      </c>
      <c r="G88" s="116"/>
      <c r="H88" s="116"/>
      <c r="I88" s="117"/>
      <c r="J88" s="117"/>
      <c r="K88" s="119"/>
      <c r="L88" s="119"/>
      <c r="M88" s="119"/>
      <c r="N88" s="119" t="str">
        <f>IFERROR(IF(G88="Minimise",INDEX(Sheet2!$C$2:$G$6,MATCH($L88,Sheet2!$B$2:$B$6,0),MATCH($M88,Sheet2!$C$1:$G$1,0)),"N/A"),"N/A")</f>
        <v>N/A</v>
      </c>
      <c r="O88" s="121"/>
      <c r="P88" s="122"/>
      <c r="Q88" s="122"/>
    </row>
    <row r="89" spans="1:17" x14ac:dyDescent="0.25">
      <c r="A89" s="116"/>
      <c r="B89" s="117"/>
      <c r="C89" s="118"/>
      <c r="D89" s="119"/>
      <c r="E89" s="119"/>
      <c r="F89" s="120" t="str">
        <f>IFERROR(INDEX(Sheet2!$C$2:$G$6,MATCH($D89,Sheet2!$B$2:$B$6,0),MATCH($E89,Sheet2!$C$1:$G$1,0)),"N/A")</f>
        <v>N/A</v>
      </c>
      <c r="G89" s="116"/>
      <c r="H89" s="116"/>
      <c r="I89" s="117"/>
      <c r="J89" s="117"/>
      <c r="K89" s="119"/>
      <c r="L89" s="119"/>
      <c r="M89" s="119"/>
      <c r="N89" s="119" t="str">
        <f>IFERROR(IF(G89="Minimise",INDEX(Sheet2!$C$2:$G$6,MATCH($L89,Sheet2!$B$2:$B$6,0),MATCH($M89,Sheet2!$C$1:$G$1,0)),"N/A"),"N/A")</f>
        <v>N/A</v>
      </c>
      <c r="O89" s="121"/>
      <c r="P89" s="122"/>
      <c r="Q89" s="122"/>
    </row>
    <row r="90" spans="1:17" x14ac:dyDescent="0.25">
      <c r="A90" s="116"/>
      <c r="B90" s="117"/>
      <c r="C90" s="118"/>
      <c r="D90" s="119"/>
      <c r="E90" s="119"/>
      <c r="F90" s="120" t="str">
        <f>IFERROR(INDEX(Sheet2!$C$2:$G$6,MATCH($D90,Sheet2!$B$2:$B$6,0),MATCH($E90,Sheet2!$C$1:$G$1,0)),"N/A")</f>
        <v>N/A</v>
      </c>
      <c r="G90" s="116"/>
      <c r="H90" s="116"/>
      <c r="I90" s="117"/>
      <c r="J90" s="117"/>
      <c r="K90" s="119"/>
      <c r="L90" s="119"/>
      <c r="M90" s="119"/>
      <c r="N90" s="119" t="str">
        <f>IFERROR(IF(G90="Minimise",INDEX(Sheet2!$C$2:$G$6,MATCH($L90,Sheet2!$B$2:$B$6,0),MATCH($M90,Sheet2!$C$1:$G$1,0)),"N/A"),"N/A")</f>
        <v>N/A</v>
      </c>
      <c r="O90" s="121"/>
      <c r="P90" s="122"/>
      <c r="Q90" s="122"/>
    </row>
    <row r="91" spans="1:17" x14ac:dyDescent="0.25">
      <c r="A91" s="116"/>
      <c r="B91" s="117"/>
      <c r="C91" s="118"/>
      <c r="D91" s="119"/>
      <c r="E91" s="119"/>
      <c r="F91" s="120" t="str">
        <f>IFERROR(INDEX(Sheet2!$C$2:$G$6,MATCH($D91,Sheet2!$B$2:$B$6,0),MATCH($E91,Sheet2!$C$1:$G$1,0)),"N/A")</f>
        <v>N/A</v>
      </c>
      <c r="G91" s="116"/>
      <c r="H91" s="116"/>
      <c r="I91" s="117"/>
      <c r="J91" s="117"/>
      <c r="K91" s="119"/>
      <c r="L91" s="119"/>
      <c r="M91" s="119"/>
      <c r="N91" s="119" t="str">
        <f>IFERROR(IF(G91="Minimise",INDEX(Sheet2!$C$2:$G$6,MATCH($L91,Sheet2!$B$2:$B$6,0),MATCH($M91,Sheet2!$C$1:$G$1,0)),"N/A"),"N/A")</f>
        <v>N/A</v>
      </c>
      <c r="O91" s="121"/>
      <c r="P91" s="122"/>
      <c r="Q91" s="122"/>
    </row>
    <row r="92" spans="1:17" x14ac:dyDescent="0.25">
      <c r="A92" s="116"/>
      <c r="B92" s="117"/>
      <c r="C92" s="118"/>
      <c r="D92" s="119"/>
      <c r="E92" s="119"/>
      <c r="F92" s="120" t="str">
        <f>IFERROR(INDEX(Sheet2!$C$2:$G$6,MATCH($D92,Sheet2!$B$2:$B$6,0),MATCH($E92,Sheet2!$C$1:$G$1,0)),"N/A")</f>
        <v>N/A</v>
      </c>
      <c r="G92" s="116"/>
      <c r="H92" s="116"/>
      <c r="I92" s="117"/>
      <c r="J92" s="117"/>
      <c r="K92" s="119"/>
      <c r="L92" s="119"/>
      <c r="M92" s="119"/>
      <c r="N92" s="119" t="str">
        <f>IFERROR(IF(G92="Minimise",INDEX(Sheet2!$C$2:$G$6,MATCH($L92,Sheet2!$B$2:$B$6,0),MATCH($M92,Sheet2!$C$1:$G$1,0)),"N/A"),"N/A")</f>
        <v>N/A</v>
      </c>
      <c r="O92" s="121"/>
      <c r="P92" s="122"/>
      <c r="Q92" s="122"/>
    </row>
    <row r="93" spans="1:17" x14ac:dyDescent="0.25">
      <c r="A93" s="116"/>
      <c r="B93" s="117"/>
      <c r="C93" s="118"/>
      <c r="D93" s="119"/>
      <c r="E93" s="119"/>
      <c r="F93" s="120" t="str">
        <f>IFERROR(INDEX(Sheet2!$C$2:$G$6,MATCH($D93,Sheet2!$B$2:$B$6,0),MATCH($E93,Sheet2!$C$1:$G$1,0)),"N/A")</f>
        <v>N/A</v>
      </c>
      <c r="G93" s="116"/>
      <c r="H93" s="116"/>
      <c r="I93" s="117"/>
      <c r="J93" s="117"/>
      <c r="K93" s="119"/>
      <c r="L93" s="119"/>
      <c r="M93" s="119"/>
      <c r="N93" s="119" t="str">
        <f>IFERROR(IF(G93="Minimise",INDEX(Sheet2!$C$2:$G$6,MATCH($L93,Sheet2!$B$2:$B$6,0),MATCH($M93,Sheet2!$C$1:$G$1,0)),"N/A"),"N/A")</f>
        <v>N/A</v>
      </c>
      <c r="O93" s="121"/>
      <c r="P93" s="122"/>
      <c r="Q93" s="122"/>
    </row>
    <row r="94" spans="1:17" x14ac:dyDescent="0.25">
      <c r="A94" s="116"/>
      <c r="B94" s="117"/>
      <c r="C94" s="118"/>
      <c r="D94" s="119"/>
      <c r="E94" s="119"/>
      <c r="F94" s="120" t="str">
        <f>IFERROR(INDEX(Sheet2!$C$2:$G$6,MATCH($D94,Sheet2!$B$2:$B$6,0),MATCH($E94,Sheet2!$C$1:$G$1,0)),"N/A")</f>
        <v>N/A</v>
      </c>
      <c r="G94" s="116"/>
      <c r="H94" s="116"/>
      <c r="I94" s="117"/>
      <c r="J94" s="117"/>
      <c r="K94" s="119"/>
      <c r="L94" s="119"/>
      <c r="M94" s="119"/>
      <c r="N94" s="119" t="str">
        <f>IFERROR(IF(G94="Minimise",INDEX(Sheet2!$C$2:$G$6,MATCH($L94,Sheet2!$B$2:$B$6,0),MATCH($M94,Sheet2!$C$1:$G$1,0)),"N/A"),"N/A")</f>
        <v>N/A</v>
      </c>
      <c r="O94" s="121"/>
      <c r="P94" s="122"/>
      <c r="Q94" s="122"/>
    </row>
    <row r="95" spans="1:17" x14ac:dyDescent="0.25">
      <c r="A95" s="116"/>
      <c r="B95" s="117"/>
      <c r="C95" s="118"/>
      <c r="D95" s="119"/>
      <c r="E95" s="119"/>
      <c r="F95" s="120" t="str">
        <f>IFERROR(INDEX(Sheet2!$C$2:$G$6,MATCH($D95,Sheet2!$B$2:$B$6,0),MATCH($E95,Sheet2!$C$1:$G$1,0)),"N/A")</f>
        <v>N/A</v>
      </c>
      <c r="G95" s="116"/>
      <c r="H95" s="116"/>
      <c r="I95" s="117"/>
      <c r="J95" s="117"/>
      <c r="K95" s="119"/>
      <c r="L95" s="119"/>
      <c r="M95" s="119"/>
      <c r="N95" s="119" t="str">
        <f>IFERROR(IF(G95="Minimise",INDEX(Sheet2!$C$2:$G$6,MATCH($L95,Sheet2!$B$2:$B$6,0),MATCH($M95,Sheet2!$C$1:$G$1,0)),"N/A"),"N/A")</f>
        <v>N/A</v>
      </c>
      <c r="O95" s="121"/>
      <c r="P95" s="122"/>
      <c r="Q95" s="122"/>
    </row>
    <row r="96" spans="1:17" x14ac:dyDescent="0.25">
      <c r="A96" s="116"/>
      <c r="B96" s="117"/>
      <c r="C96" s="118"/>
      <c r="D96" s="119"/>
      <c r="E96" s="119"/>
      <c r="F96" s="120" t="str">
        <f>IFERROR(INDEX(Sheet2!$C$2:$G$6,MATCH($D96,Sheet2!$B$2:$B$6,0),MATCH($E96,Sheet2!$C$1:$G$1,0)),"N/A")</f>
        <v>N/A</v>
      </c>
      <c r="G96" s="116"/>
      <c r="H96" s="116"/>
      <c r="I96" s="117"/>
      <c r="J96" s="117"/>
      <c r="K96" s="119"/>
      <c r="L96" s="119"/>
      <c r="M96" s="119"/>
      <c r="N96" s="119" t="str">
        <f>IFERROR(IF(G96="Minimise",INDEX(Sheet2!$C$2:$G$6,MATCH($L96,Sheet2!$B$2:$B$6,0),MATCH($M96,Sheet2!$C$1:$G$1,0)),"N/A"),"N/A")</f>
        <v>N/A</v>
      </c>
      <c r="O96" s="121"/>
      <c r="P96" s="122"/>
      <c r="Q96" s="122"/>
    </row>
    <row r="97" spans="1:17" x14ac:dyDescent="0.25">
      <c r="A97" s="116"/>
      <c r="B97" s="117"/>
      <c r="C97" s="118"/>
      <c r="D97" s="119"/>
      <c r="E97" s="119"/>
      <c r="F97" s="120" t="str">
        <f>IFERROR(INDEX(Sheet2!$C$2:$G$6,MATCH($D97,Sheet2!$B$2:$B$6,0),MATCH($E97,Sheet2!$C$1:$G$1,0)),"N/A")</f>
        <v>N/A</v>
      </c>
      <c r="G97" s="116"/>
      <c r="H97" s="116"/>
      <c r="I97" s="117"/>
      <c r="J97" s="117"/>
      <c r="K97" s="119"/>
      <c r="L97" s="119"/>
      <c r="M97" s="119"/>
      <c r="N97" s="119" t="str">
        <f>IFERROR(IF(G97="Minimise",INDEX(Sheet2!$C$2:$G$6,MATCH($L97,Sheet2!$B$2:$B$6,0),MATCH($M97,Sheet2!$C$1:$G$1,0)),"N/A"),"N/A")</f>
        <v>N/A</v>
      </c>
      <c r="O97" s="121"/>
      <c r="P97" s="122"/>
      <c r="Q97" s="122"/>
    </row>
    <row r="98" spans="1:17" x14ac:dyDescent="0.25">
      <c r="A98" s="116"/>
      <c r="B98" s="117"/>
      <c r="C98" s="118"/>
      <c r="D98" s="119"/>
      <c r="E98" s="119"/>
      <c r="F98" s="120" t="str">
        <f>IFERROR(INDEX(Sheet2!$C$2:$G$6,MATCH($D98,Sheet2!$B$2:$B$6,0),MATCH($E98,Sheet2!$C$1:$G$1,0)),"N/A")</f>
        <v>N/A</v>
      </c>
      <c r="G98" s="116"/>
      <c r="H98" s="116"/>
      <c r="I98" s="117"/>
      <c r="J98" s="117"/>
      <c r="K98" s="119"/>
      <c r="L98" s="119"/>
      <c r="M98" s="119"/>
      <c r="N98" s="119" t="str">
        <f>IFERROR(IF(G98="Minimise",INDEX(Sheet2!$C$2:$G$6,MATCH($L98,Sheet2!$B$2:$B$6,0),MATCH($M98,Sheet2!$C$1:$G$1,0)),"N/A"),"N/A")</f>
        <v>N/A</v>
      </c>
      <c r="O98" s="121"/>
      <c r="P98" s="122"/>
      <c r="Q98" s="122"/>
    </row>
    <row r="99" spans="1:17" x14ac:dyDescent="0.25">
      <c r="A99" s="116"/>
      <c r="B99" s="117"/>
      <c r="C99" s="118"/>
      <c r="D99" s="119"/>
      <c r="E99" s="119"/>
      <c r="F99" s="120" t="str">
        <f>IFERROR(INDEX(Sheet2!$C$2:$G$6,MATCH($D99,Sheet2!$B$2:$B$6,0),MATCH($E99,Sheet2!$C$1:$G$1,0)),"N/A")</f>
        <v>N/A</v>
      </c>
      <c r="G99" s="116"/>
      <c r="H99" s="116"/>
      <c r="I99" s="117"/>
      <c r="J99" s="117"/>
      <c r="K99" s="119"/>
      <c r="L99" s="119"/>
      <c r="M99" s="119"/>
      <c r="N99" s="119" t="str">
        <f>IFERROR(IF(G99="Minimise",INDEX(Sheet2!$C$2:$G$6,MATCH($L99,Sheet2!$B$2:$B$6,0),MATCH($M99,Sheet2!$C$1:$G$1,0)),"N/A"),"N/A")</f>
        <v>N/A</v>
      </c>
      <c r="O99" s="121"/>
      <c r="P99" s="122"/>
      <c r="Q99" s="122"/>
    </row>
    <row r="100" spans="1:17" x14ac:dyDescent="0.25">
      <c r="A100" s="116"/>
      <c r="B100" s="117"/>
      <c r="C100" s="118"/>
      <c r="D100" s="119"/>
      <c r="E100" s="119"/>
      <c r="F100" s="120" t="str">
        <f>IFERROR(INDEX(Sheet2!$C$2:$G$6,MATCH($D100,Sheet2!$B$2:$B$6,0),MATCH($E100,Sheet2!$C$1:$G$1,0)),"N/A")</f>
        <v>N/A</v>
      </c>
      <c r="G100" s="116"/>
      <c r="H100" s="116"/>
      <c r="I100" s="117"/>
      <c r="J100" s="117"/>
      <c r="K100" s="119"/>
      <c r="L100" s="119"/>
      <c r="M100" s="119"/>
      <c r="N100" s="119" t="str">
        <f>IFERROR(IF(G100="Minimise",INDEX(Sheet2!$C$2:$G$6,MATCH($L100,Sheet2!$B$2:$B$6,0),MATCH($M100,Sheet2!$C$1:$G$1,0)),"N/A"),"N/A")</f>
        <v>N/A</v>
      </c>
      <c r="O100" s="121"/>
      <c r="P100" s="122"/>
      <c r="Q100" s="122"/>
    </row>
    <row r="101" spans="1:17" x14ac:dyDescent="0.25">
      <c r="A101" s="116"/>
      <c r="B101" s="117"/>
      <c r="C101" s="118"/>
      <c r="D101" s="119"/>
      <c r="E101" s="119"/>
      <c r="F101" s="120" t="str">
        <f>IFERROR(INDEX(Sheet2!$C$2:$G$6,MATCH($D101,Sheet2!$B$2:$B$6,0),MATCH($E101,Sheet2!$C$1:$G$1,0)),"N/A")</f>
        <v>N/A</v>
      </c>
      <c r="G101" s="116"/>
      <c r="H101" s="116"/>
      <c r="I101" s="117"/>
      <c r="J101" s="117"/>
      <c r="K101" s="119"/>
      <c r="L101" s="119"/>
      <c r="M101" s="119"/>
      <c r="N101" s="119" t="str">
        <f>IFERROR(IF(G101="Minimise",INDEX(Sheet2!$C$2:$G$6,MATCH($L101,Sheet2!$B$2:$B$6,0),MATCH($M101,Sheet2!$C$1:$G$1,0)),"N/A"),"N/A")</f>
        <v>N/A</v>
      </c>
      <c r="O101" s="121"/>
      <c r="P101" s="122"/>
      <c r="Q101" s="122"/>
    </row>
    <row r="102" spans="1:17" x14ac:dyDescent="0.25">
      <c r="A102" s="116"/>
      <c r="B102" s="117"/>
      <c r="C102" s="118"/>
      <c r="D102" s="119"/>
      <c r="E102" s="119"/>
      <c r="F102" s="120" t="str">
        <f>IFERROR(INDEX(Sheet2!$C$2:$G$6,MATCH($D102,Sheet2!$B$2:$B$6,0),MATCH($E102,Sheet2!$C$1:$G$1,0)),"N/A")</f>
        <v>N/A</v>
      </c>
      <c r="G102" s="116"/>
      <c r="H102" s="116"/>
      <c r="I102" s="117"/>
      <c r="J102" s="117"/>
      <c r="K102" s="119"/>
      <c r="L102" s="119"/>
      <c r="M102" s="119"/>
      <c r="N102" s="119" t="str">
        <f>IFERROR(IF(G102="Minimise",INDEX(Sheet2!$C$2:$G$6,MATCH($L102,Sheet2!$B$2:$B$6,0),MATCH($M102,Sheet2!$C$1:$G$1,0)),"N/A"),"N/A")</f>
        <v>N/A</v>
      </c>
      <c r="O102" s="121"/>
      <c r="P102" s="122"/>
      <c r="Q102" s="122"/>
    </row>
    <row r="103" spans="1:17" x14ac:dyDescent="0.25">
      <c r="A103" s="116"/>
      <c r="B103" s="117"/>
      <c r="C103" s="118"/>
      <c r="D103" s="119"/>
      <c r="E103" s="119"/>
      <c r="F103" s="120" t="str">
        <f>IFERROR(INDEX(Sheet2!$C$2:$G$6,MATCH($D103,Sheet2!$B$2:$B$6,0),MATCH($E103,Sheet2!$C$1:$G$1,0)),"N/A")</f>
        <v>N/A</v>
      </c>
      <c r="G103" s="116"/>
      <c r="H103" s="116"/>
      <c r="I103" s="117"/>
      <c r="J103" s="117"/>
      <c r="K103" s="119"/>
      <c r="L103" s="119"/>
      <c r="M103" s="119"/>
      <c r="N103" s="119" t="str">
        <f>IFERROR(IF(G103="Minimise",INDEX(Sheet2!$C$2:$G$6,MATCH($L103,Sheet2!$B$2:$B$6,0),MATCH($M103,Sheet2!$C$1:$G$1,0)),"N/A"),"N/A")</f>
        <v>N/A</v>
      </c>
      <c r="O103" s="121"/>
      <c r="P103" s="122"/>
      <c r="Q103" s="122"/>
    </row>
    <row r="104" spans="1:17" x14ac:dyDescent="0.25">
      <c r="A104" s="116"/>
      <c r="B104" s="117"/>
      <c r="C104" s="118"/>
      <c r="D104" s="119"/>
      <c r="E104" s="119"/>
      <c r="F104" s="120" t="str">
        <f>IFERROR(INDEX(Sheet2!$C$2:$G$6,MATCH($D104,Sheet2!$B$2:$B$6,0),MATCH($E104,Sheet2!$C$1:$G$1,0)),"N/A")</f>
        <v>N/A</v>
      </c>
      <c r="G104" s="116"/>
      <c r="H104" s="116"/>
      <c r="I104" s="117"/>
      <c r="J104" s="117"/>
      <c r="K104" s="119"/>
      <c r="L104" s="119"/>
      <c r="M104" s="119"/>
      <c r="N104" s="119" t="str">
        <f>IFERROR(IF(G104="Minimise",INDEX(Sheet2!$C$2:$G$6,MATCH($L104,Sheet2!$B$2:$B$6,0),MATCH($M104,Sheet2!$C$1:$G$1,0)),"N/A"),"N/A")</f>
        <v>N/A</v>
      </c>
      <c r="O104" s="121"/>
      <c r="P104" s="122"/>
      <c r="Q104" s="122"/>
    </row>
    <row r="105" spans="1:17" x14ac:dyDescent="0.25">
      <c r="A105" s="116"/>
      <c r="B105" s="117"/>
      <c r="C105" s="118"/>
      <c r="D105" s="119"/>
      <c r="E105" s="119"/>
      <c r="F105" s="120" t="str">
        <f>IFERROR(INDEX(Sheet2!$C$2:$G$6,MATCH($D105,Sheet2!$B$2:$B$6,0),MATCH($E105,Sheet2!$C$1:$G$1,0)),"N/A")</f>
        <v>N/A</v>
      </c>
      <c r="G105" s="116"/>
      <c r="H105" s="116"/>
      <c r="I105" s="117"/>
      <c r="J105" s="117"/>
      <c r="K105" s="119"/>
      <c r="L105" s="119"/>
      <c r="M105" s="119"/>
      <c r="N105" s="119" t="str">
        <f>IFERROR(IF(G105="Minimise",INDEX(Sheet2!$C$2:$G$6,MATCH($L105,Sheet2!$B$2:$B$6,0),MATCH($M105,Sheet2!$C$1:$G$1,0)),"N/A"),"N/A")</f>
        <v>N/A</v>
      </c>
      <c r="O105" s="121"/>
      <c r="P105" s="122"/>
      <c r="Q105" s="122"/>
    </row>
    <row r="106" spans="1:17" x14ac:dyDescent="0.25">
      <c r="A106" s="116"/>
      <c r="B106" s="117"/>
      <c r="C106" s="118"/>
      <c r="D106" s="119"/>
      <c r="E106" s="119"/>
      <c r="F106" s="120" t="str">
        <f>IFERROR(INDEX(Sheet2!$C$2:$G$6,MATCH($D106,Sheet2!$B$2:$B$6,0),MATCH($E106,Sheet2!$C$1:$G$1,0)),"N/A")</f>
        <v>N/A</v>
      </c>
      <c r="G106" s="116"/>
      <c r="H106" s="116"/>
      <c r="I106" s="117"/>
      <c r="J106" s="117"/>
      <c r="K106" s="119"/>
      <c r="L106" s="119"/>
      <c r="M106" s="119"/>
      <c r="N106" s="119" t="str">
        <f>IFERROR(IF(G106="Minimise",INDEX(Sheet2!$C$2:$G$6,MATCH($L106,Sheet2!$B$2:$B$6,0),MATCH($M106,Sheet2!$C$1:$G$1,0)),"N/A"),"N/A")</f>
        <v>N/A</v>
      </c>
      <c r="O106" s="121"/>
      <c r="P106" s="122"/>
      <c r="Q106" s="122"/>
    </row>
    <row r="107" spans="1:17" x14ac:dyDescent="0.25">
      <c r="A107" s="116"/>
      <c r="B107" s="117"/>
      <c r="C107" s="118"/>
      <c r="D107" s="119"/>
      <c r="E107" s="119"/>
      <c r="F107" s="120" t="str">
        <f>IFERROR(INDEX(Sheet2!$C$2:$G$6,MATCH($D107,Sheet2!$B$2:$B$6,0),MATCH($E107,Sheet2!$C$1:$G$1,0)),"N/A")</f>
        <v>N/A</v>
      </c>
      <c r="G107" s="116"/>
      <c r="H107" s="116"/>
      <c r="I107" s="117"/>
      <c r="J107" s="117"/>
      <c r="K107" s="119"/>
      <c r="L107" s="119"/>
      <c r="M107" s="119"/>
      <c r="N107" s="119" t="str">
        <f>IFERROR(IF(G107="Minimise",INDEX(Sheet2!$C$2:$G$6,MATCH($L107,Sheet2!$B$2:$B$6,0),MATCH($M107,Sheet2!$C$1:$G$1,0)),"N/A"),"N/A")</f>
        <v>N/A</v>
      </c>
      <c r="O107" s="121"/>
      <c r="P107" s="122"/>
      <c r="Q107" s="122"/>
    </row>
    <row r="108" spans="1:17" x14ac:dyDescent="0.25">
      <c r="A108" s="116"/>
      <c r="B108" s="117"/>
      <c r="C108" s="118"/>
      <c r="D108" s="119"/>
      <c r="E108" s="119"/>
      <c r="F108" s="120" t="str">
        <f>IFERROR(INDEX(Sheet2!$C$2:$G$6,MATCH($D108,Sheet2!$B$2:$B$6,0),MATCH($E108,Sheet2!$C$1:$G$1,0)),"N/A")</f>
        <v>N/A</v>
      </c>
      <c r="G108" s="116"/>
      <c r="H108" s="116"/>
      <c r="I108" s="117"/>
      <c r="J108" s="117"/>
      <c r="K108" s="119"/>
      <c r="L108" s="119"/>
      <c r="M108" s="119"/>
      <c r="N108" s="119" t="str">
        <f>IFERROR(IF(G108="Minimise",INDEX(Sheet2!$C$2:$G$6,MATCH($L108,Sheet2!$B$2:$B$6,0),MATCH($M108,Sheet2!$C$1:$G$1,0)),"N/A"),"N/A")</f>
        <v>N/A</v>
      </c>
      <c r="O108" s="121"/>
      <c r="P108" s="122"/>
      <c r="Q108" s="122"/>
    </row>
    <row r="109" spans="1:17" x14ac:dyDescent="0.25">
      <c r="A109" s="116"/>
      <c r="B109" s="117"/>
      <c r="C109" s="118"/>
      <c r="D109" s="119"/>
      <c r="E109" s="119"/>
      <c r="F109" s="120" t="str">
        <f>IFERROR(INDEX(Sheet2!$C$2:$G$6,MATCH($D109,Sheet2!$B$2:$B$6,0),MATCH($E109,Sheet2!$C$1:$G$1,0)),"N/A")</f>
        <v>N/A</v>
      </c>
      <c r="G109" s="116"/>
      <c r="H109" s="116"/>
      <c r="I109" s="117"/>
      <c r="J109" s="117"/>
      <c r="K109" s="119"/>
      <c r="L109" s="119"/>
      <c r="M109" s="119"/>
      <c r="N109" s="119" t="str">
        <f>IFERROR(IF(G109="Minimise",INDEX(Sheet2!$C$2:$G$6,MATCH($L109,Sheet2!$B$2:$B$6,0),MATCH($M109,Sheet2!$C$1:$G$1,0)),"N/A"),"N/A")</f>
        <v>N/A</v>
      </c>
      <c r="O109" s="121"/>
      <c r="P109" s="122"/>
      <c r="Q109" s="122"/>
    </row>
    <row r="110" spans="1:17" x14ac:dyDescent="0.25">
      <c r="A110" s="116"/>
      <c r="B110" s="117"/>
      <c r="C110" s="118"/>
      <c r="D110" s="119"/>
      <c r="E110" s="119"/>
      <c r="F110" s="120" t="str">
        <f>IFERROR(INDEX(Sheet2!$C$2:$G$6,MATCH($D110,Sheet2!$B$2:$B$6,0),MATCH($E110,Sheet2!$C$1:$G$1,0)),"N/A")</f>
        <v>N/A</v>
      </c>
      <c r="G110" s="116"/>
      <c r="H110" s="116"/>
      <c r="I110" s="117"/>
      <c r="J110" s="117"/>
      <c r="K110" s="119"/>
      <c r="L110" s="119"/>
      <c r="M110" s="119"/>
      <c r="N110" s="119" t="str">
        <f>IFERROR(IF(G110="Minimise",INDEX(Sheet2!$C$2:$G$6,MATCH($L110,Sheet2!$B$2:$B$6,0),MATCH($M110,Sheet2!$C$1:$G$1,0)),"N/A"),"N/A")</f>
        <v>N/A</v>
      </c>
      <c r="O110" s="121"/>
      <c r="P110" s="122"/>
      <c r="Q110" s="122"/>
    </row>
    <row r="111" spans="1:17" x14ac:dyDescent="0.25">
      <c r="A111" s="116"/>
      <c r="B111" s="117"/>
      <c r="C111" s="118"/>
      <c r="D111" s="119"/>
      <c r="E111" s="119"/>
      <c r="F111" s="120" t="str">
        <f>IFERROR(INDEX(Sheet2!$C$2:$G$6,MATCH($D111,Sheet2!$B$2:$B$6,0),MATCH($E111,Sheet2!$C$1:$G$1,0)),"N/A")</f>
        <v>N/A</v>
      </c>
      <c r="G111" s="116"/>
      <c r="H111" s="116"/>
      <c r="I111" s="117"/>
      <c r="J111" s="117"/>
      <c r="K111" s="119"/>
      <c r="L111" s="119"/>
      <c r="M111" s="119"/>
      <c r="N111" s="119" t="str">
        <f>IFERROR(IF(G111="Minimise",INDEX(Sheet2!$C$2:$G$6,MATCH($L111,Sheet2!$B$2:$B$6,0),MATCH($M111,Sheet2!$C$1:$G$1,0)),"N/A"),"N/A")</f>
        <v>N/A</v>
      </c>
      <c r="O111" s="121"/>
      <c r="P111" s="122"/>
      <c r="Q111" s="122"/>
    </row>
    <row r="112" spans="1:17" x14ac:dyDescent="0.25">
      <c r="A112" s="116"/>
      <c r="B112" s="117"/>
      <c r="C112" s="118"/>
      <c r="D112" s="119"/>
      <c r="E112" s="119"/>
      <c r="F112" s="120" t="str">
        <f>IFERROR(INDEX(Sheet2!$C$2:$G$6,MATCH($D112,Sheet2!$B$2:$B$6,0),MATCH($E112,Sheet2!$C$1:$G$1,0)),"N/A")</f>
        <v>N/A</v>
      </c>
      <c r="G112" s="116"/>
      <c r="H112" s="116"/>
      <c r="I112" s="117"/>
      <c r="J112" s="117"/>
      <c r="K112" s="119"/>
      <c r="L112" s="119"/>
      <c r="M112" s="119"/>
      <c r="N112" s="119" t="str">
        <f>IFERROR(IF(G112="Minimise",INDEX(Sheet2!$C$2:$G$6,MATCH($L112,Sheet2!$B$2:$B$6,0),MATCH($M112,Sheet2!$C$1:$G$1,0)),"N/A"),"N/A")</f>
        <v>N/A</v>
      </c>
      <c r="O112" s="121"/>
      <c r="P112" s="122"/>
      <c r="Q112" s="122"/>
    </row>
    <row r="113" spans="1:17" x14ac:dyDescent="0.25">
      <c r="A113" s="116"/>
      <c r="B113" s="117"/>
      <c r="C113" s="118"/>
      <c r="D113" s="119"/>
      <c r="E113" s="119"/>
      <c r="F113" s="120" t="str">
        <f>IFERROR(INDEX(Sheet2!$C$2:$G$6,MATCH($D113,Sheet2!$B$2:$B$6,0),MATCH($E113,Sheet2!$C$1:$G$1,0)),"N/A")</f>
        <v>N/A</v>
      </c>
      <c r="G113" s="116"/>
      <c r="H113" s="116"/>
      <c r="I113" s="117"/>
      <c r="J113" s="117"/>
      <c r="K113" s="119"/>
      <c r="L113" s="119"/>
      <c r="M113" s="119"/>
      <c r="N113" s="119" t="str">
        <f>IFERROR(IF(G113="Minimise",INDEX(Sheet2!$C$2:$G$6,MATCH($L113,Sheet2!$B$2:$B$6,0),MATCH($M113,Sheet2!$C$1:$G$1,0)),"N/A"),"N/A")</f>
        <v>N/A</v>
      </c>
      <c r="O113" s="121"/>
      <c r="P113" s="122"/>
      <c r="Q113" s="122"/>
    </row>
    <row r="114" spans="1:17" x14ac:dyDescent="0.25">
      <c r="A114" s="116"/>
      <c r="B114" s="117"/>
      <c r="C114" s="118"/>
      <c r="D114" s="119"/>
      <c r="E114" s="119"/>
      <c r="F114" s="120" t="str">
        <f>IFERROR(INDEX(Sheet2!$C$2:$G$6,MATCH($D114,Sheet2!$B$2:$B$6,0),MATCH($E114,Sheet2!$C$1:$G$1,0)),"N/A")</f>
        <v>N/A</v>
      </c>
      <c r="G114" s="116"/>
      <c r="H114" s="116"/>
      <c r="I114" s="117"/>
      <c r="J114" s="117"/>
      <c r="K114" s="119"/>
      <c r="L114" s="119"/>
      <c r="M114" s="119"/>
      <c r="N114" s="119" t="str">
        <f>IFERROR(IF(G114="Minimise",INDEX(Sheet2!$C$2:$G$6,MATCH($L114,Sheet2!$B$2:$B$6,0),MATCH($M114,Sheet2!$C$1:$G$1,0)),"N/A"),"N/A")</f>
        <v>N/A</v>
      </c>
      <c r="O114" s="121"/>
      <c r="P114" s="122"/>
      <c r="Q114" s="122"/>
    </row>
    <row r="115" spans="1:17" x14ac:dyDescent="0.25">
      <c r="A115" s="116"/>
      <c r="B115" s="117"/>
      <c r="C115" s="118"/>
      <c r="D115" s="119"/>
      <c r="E115" s="119"/>
      <c r="F115" s="120" t="str">
        <f>IFERROR(INDEX(Sheet2!$C$2:$G$6,MATCH($D115,Sheet2!$B$2:$B$6,0),MATCH($E115,Sheet2!$C$1:$G$1,0)),"N/A")</f>
        <v>N/A</v>
      </c>
      <c r="G115" s="116"/>
      <c r="H115" s="116"/>
      <c r="I115" s="117"/>
      <c r="J115" s="117"/>
      <c r="K115" s="119"/>
      <c r="L115" s="119"/>
      <c r="M115" s="119"/>
      <c r="N115" s="119" t="str">
        <f>IFERROR(IF(G115="Minimise",INDEX(Sheet2!$C$2:$G$6,MATCH($L115,Sheet2!$B$2:$B$6,0),MATCH($M115,Sheet2!$C$1:$G$1,0)),"N/A"),"N/A")</f>
        <v>N/A</v>
      </c>
      <c r="O115" s="121"/>
      <c r="P115" s="122"/>
      <c r="Q115" s="122"/>
    </row>
    <row r="116" spans="1:17" x14ac:dyDescent="0.25">
      <c r="A116" s="116"/>
      <c r="B116" s="117"/>
      <c r="C116" s="118"/>
      <c r="D116" s="119"/>
      <c r="E116" s="119"/>
      <c r="F116" s="120" t="str">
        <f>IFERROR(INDEX(Sheet2!$C$2:$G$6,MATCH($D116,Sheet2!$B$2:$B$6,0),MATCH($E116,Sheet2!$C$1:$G$1,0)),"N/A")</f>
        <v>N/A</v>
      </c>
      <c r="G116" s="116"/>
      <c r="H116" s="116"/>
      <c r="I116" s="117"/>
      <c r="J116" s="117"/>
      <c r="K116" s="119"/>
      <c r="L116" s="119"/>
      <c r="M116" s="119"/>
      <c r="N116" s="119" t="str">
        <f>IFERROR(IF(G116="Minimise",INDEX(Sheet2!$C$2:$G$6,MATCH($L116,Sheet2!$B$2:$B$6,0),MATCH($M116,Sheet2!$C$1:$G$1,0)),"N/A"),"N/A")</f>
        <v>N/A</v>
      </c>
      <c r="O116" s="121"/>
      <c r="P116" s="122"/>
      <c r="Q116" s="122"/>
    </row>
    <row r="117" spans="1:17" x14ac:dyDescent="0.25">
      <c r="A117" s="116"/>
      <c r="B117" s="117"/>
      <c r="C117" s="118"/>
      <c r="D117" s="119"/>
      <c r="E117" s="119"/>
      <c r="F117" s="120" t="str">
        <f>IFERROR(INDEX(Sheet2!$C$2:$G$6,MATCH($D117,Sheet2!$B$2:$B$6,0),MATCH($E117,Sheet2!$C$1:$G$1,0)),"N/A")</f>
        <v>N/A</v>
      </c>
      <c r="G117" s="116"/>
      <c r="H117" s="116"/>
      <c r="I117" s="117"/>
      <c r="J117" s="117"/>
      <c r="K117" s="119"/>
      <c r="L117" s="119"/>
      <c r="M117" s="119"/>
      <c r="N117" s="119" t="str">
        <f>IFERROR(IF(G117="Minimise",INDEX(Sheet2!$C$2:$G$6,MATCH($L117,Sheet2!$B$2:$B$6,0),MATCH($M117,Sheet2!$C$1:$G$1,0)),"N/A"),"N/A")</f>
        <v>N/A</v>
      </c>
      <c r="O117" s="121"/>
      <c r="P117" s="122"/>
      <c r="Q117" s="122"/>
    </row>
    <row r="118" spans="1:17" x14ac:dyDescent="0.25">
      <c r="A118" s="116"/>
      <c r="B118" s="117"/>
      <c r="C118" s="118"/>
      <c r="D118" s="119"/>
      <c r="E118" s="119"/>
      <c r="F118" s="120" t="str">
        <f>IFERROR(INDEX(Sheet2!$C$2:$G$6,MATCH($D118,Sheet2!$B$2:$B$6,0),MATCH($E118,Sheet2!$C$1:$G$1,0)),"N/A")</f>
        <v>N/A</v>
      </c>
      <c r="G118" s="116"/>
      <c r="H118" s="116"/>
      <c r="I118" s="117"/>
      <c r="J118" s="117"/>
      <c r="K118" s="119"/>
      <c r="L118" s="119"/>
      <c r="M118" s="119"/>
      <c r="N118" s="119" t="str">
        <f>IFERROR(IF(G118="Minimise",INDEX(Sheet2!$C$2:$G$6,MATCH($L118,Sheet2!$B$2:$B$6,0),MATCH($M118,Sheet2!$C$1:$G$1,0)),"N/A"),"N/A")</f>
        <v>N/A</v>
      </c>
      <c r="O118" s="121"/>
      <c r="P118" s="122"/>
      <c r="Q118" s="122"/>
    </row>
    <row r="119" spans="1:17" x14ac:dyDescent="0.25">
      <c r="A119" s="116"/>
      <c r="B119" s="117"/>
      <c r="C119" s="118"/>
      <c r="D119" s="119"/>
      <c r="E119" s="119"/>
      <c r="F119" s="120" t="str">
        <f>IFERROR(INDEX(Sheet2!$C$2:$G$6,MATCH($D119,Sheet2!$B$2:$B$6,0),MATCH($E119,Sheet2!$C$1:$G$1,0)),"N/A")</f>
        <v>N/A</v>
      </c>
      <c r="G119" s="116"/>
      <c r="H119" s="116"/>
      <c r="I119" s="117"/>
      <c r="J119" s="117"/>
      <c r="K119" s="119"/>
      <c r="L119" s="119"/>
      <c r="M119" s="119"/>
      <c r="N119" s="119" t="str">
        <f>IFERROR(IF(G119="Minimise",INDEX(Sheet2!$C$2:$G$6,MATCH($L119,Sheet2!$B$2:$B$6,0),MATCH($M119,Sheet2!$C$1:$G$1,0)),"N/A"),"N/A")</f>
        <v>N/A</v>
      </c>
      <c r="O119" s="121"/>
      <c r="P119" s="122"/>
      <c r="Q119" s="122"/>
    </row>
    <row r="120" spans="1:17" x14ac:dyDescent="0.25">
      <c r="A120" s="116"/>
      <c r="B120" s="117"/>
      <c r="C120" s="118"/>
      <c r="D120" s="119"/>
      <c r="E120" s="119"/>
      <c r="F120" s="120" t="str">
        <f>IFERROR(INDEX(Sheet2!$C$2:$G$6,MATCH($D120,Sheet2!$B$2:$B$6,0),MATCH($E120,Sheet2!$C$1:$G$1,0)),"N/A")</f>
        <v>N/A</v>
      </c>
      <c r="G120" s="116"/>
      <c r="H120" s="116"/>
      <c r="I120" s="117"/>
      <c r="J120" s="117"/>
      <c r="K120" s="119"/>
      <c r="L120" s="119"/>
      <c r="M120" s="119"/>
      <c r="N120" s="119" t="str">
        <f>IFERROR(IF(G120="Minimise",INDEX(Sheet2!$C$2:$G$6,MATCH($L120,Sheet2!$B$2:$B$6,0),MATCH($M120,Sheet2!$C$1:$G$1,0)),"N/A"),"N/A")</f>
        <v>N/A</v>
      </c>
      <c r="O120" s="121"/>
      <c r="P120" s="122"/>
      <c r="Q120" s="122"/>
    </row>
    <row r="121" spans="1:17" x14ac:dyDescent="0.25">
      <c r="A121" s="116"/>
      <c r="B121" s="117"/>
      <c r="C121" s="118"/>
      <c r="D121" s="119"/>
      <c r="E121" s="119"/>
      <c r="F121" s="120" t="str">
        <f>IFERROR(INDEX(Sheet2!$C$2:$G$6,MATCH($D121,Sheet2!$B$2:$B$6,0),MATCH($E121,Sheet2!$C$1:$G$1,0)),"N/A")</f>
        <v>N/A</v>
      </c>
      <c r="G121" s="116"/>
      <c r="H121" s="116"/>
      <c r="I121" s="117"/>
      <c r="J121" s="117"/>
      <c r="K121" s="119"/>
      <c r="L121" s="119"/>
      <c r="M121" s="119"/>
      <c r="N121" s="119" t="str">
        <f>IFERROR(IF(G121="Minimise",INDEX(Sheet2!$C$2:$G$6,MATCH($L121,Sheet2!$B$2:$B$6,0),MATCH($M121,Sheet2!$C$1:$G$1,0)),"N/A"),"N/A")</f>
        <v>N/A</v>
      </c>
      <c r="O121" s="121"/>
      <c r="P121" s="122"/>
      <c r="Q121" s="122"/>
    </row>
    <row r="122" spans="1:17" x14ac:dyDescent="0.25">
      <c r="A122" s="116"/>
      <c r="B122" s="117"/>
      <c r="C122" s="118"/>
      <c r="D122" s="119"/>
      <c r="E122" s="119"/>
      <c r="F122" s="120" t="str">
        <f>IFERROR(INDEX(Sheet2!$C$2:$G$6,MATCH($D122,Sheet2!$B$2:$B$6,0),MATCH($E122,Sheet2!$C$1:$G$1,0)),"N/A")</f>
        <v>N/A</v>
      </c>
      <c r="G122" s="116"/>
      <c r="H122" s="116"/>
      <c r="I122" s="117"/>
      <c r="J122" s="117"/>
      <c r="K122" s="119"/>
      <c r="L122" s="119"/>
      <c r="M122" s="119"/>
      <c r="N122" s="119" t="str">
        <f>IFERROR(IF(G122="Minimise",INDEX(Sheet2!$C$2:$G$6,MATCH($L122,Sheet2!$B$2:$B$6,0),MATCH($M122,Sheet2!$C$1:$G$1,0)),"N/A"),"N/A")</f>
        <v>N/A</v>
      </c>
      <c r="O122" s="121"/>
      <c r="P122" s="122"/>
      <c r="Q122" s="122"/>
    </row>
    <row r="123" spans="1:17" x14ac:dyDescent="0.25">
      <c r="A123" s="116"/>
      <c r="B123" s="117"/>
      <c r="C123" s="118"/>
      <c r="D123" s="119"/>
      <c r="E123" s="119"/>
      <c r="F123" s="120" t="str">
        <f>IFERROR(INDEX(Sheet2!$C$2:$G$6,MATCH($D123,Sheet2!$B$2:$B$6,0),MATCH($E123,Sheet2!$C$1:$G$1,0)),"N/A")</f>
        <v>N/A</v>
      </c>
      <c r="G123" s="116"/>
      <c r="H123" s="116"/>
      <c r="I123" s="117"/>
      <c r="J123" s="117"/>
      <c r="K123" s="119"/>
      <c r="L123" s="119"/>
      <c r="M123" s="119"/>
      <c r="N123" s="119" t="str">
        <f>IFERROR(IF(G123="Minimise",INDEX(Sheet2!$C$2:$G$6,MATCH($L123,Sheet2!$B$2:$B$6,0),MATCH($M123,Sheet2!$C$1:$G$1,0)),"N/A"),"N/A")</f>
        <v>N/A</v>
      </c>
      <c r="O123" s="121"/>
      <c r="P123" s="122"/>
      <c r="Q123" s="122"/>
    </row>
    <row r="124" spans="1:17" x14ac:dyDescent="0.25">
      <c r="A124" s="116"/>
      <c r="B124" s="117"/>
      <c r="C124" s="118"/>
      <c r="D124" s="119"/>
      <c r="E124" s="119"/>
      <c r="F124" s="120" t="str">
        <f>IFERROR(INDEX(Sheet2!$C$2:$G$6,MATCH($D124,Sheet2!$B$2:$B$6,0),MATCH($E124,Sheet2!$C$1:$G$1,0)),"N/A")</f>
        <v>N/A</v>
      </c>
      <c r="G124" s="116"/>
      <c r="H124" s="116"/>
      <c r="I124" s="117"/>
      <c r="J124" s="117"/>
      <c r="K124" s="119"/>
      <c r="L124" s="119"/>
      <c r="M124" s="119"/>
      <c r="N124" s="119" t="str">
        <f>IFERROR(IF(G124="Minimise",INDEX(Sheet2!$C$2:$G$6,MATCH($L124,Sheet2!$B$2:$B$6,0),MATCH($M124,Sheet2!$C$1:$G$1,0)),"N/A"),"N/A")</f>
        <v>N/A</v>
      </c>
      <c r="O124" s="121"/>
      <c r="P124" s="122"/>
      <c r="Q124" s="122"/>
    </row>
    <row r="125" spans="1:17" x14ac:dyDescent="0.25">
      <c r="A125" s="116"/>
      <c r="B125" s="117"/>
      <c r="C125" s="118"/>
      <c r="D125" s="119"/>
      <c r="E125" s="119"/>
      <c r="F125" s="120" t="str">
        <f>IFERROR(INDEX(Sheet2!$C$2:$G$6,MATCH($D125,Sheet2!$B$2:$B$6,0),MATCH($E125,Sheet2!$C$1:$G$1,0)),"N/A")</f>
        <v>N/A</v>
      </c>
      <c r="G125" s="116"/>
      <c r="H125" s="116"/>
      <c r="I125" s="117"/>
      <c r="J125" s="117"/>
      <c r="K125" s="119"/>
      <c r="L125" s="119"/>
      <c r="M125" s="119"/>
      <c r="N125" s="119" t="str">
        <f>IFERROR(IF(G125="Minimise",INDEX(Sheet2!$C$2:$G$6,MATCH($L125,Sheet2!$B$2:$B$6,0),MATCH($M125,Sheet2!$C$1:$G$1,0)),"N/A"),"N/A")</f>
        <v>N/A</v>
      </c>
      <c r="O125" s="121"/>
      <c r="P125" s="122"/>
      <c r="Q125" s="122"/>
    </row>
    <row r="126" spans="1:17" x14ac:dyDescent="0.25">
      <c r="A126" s="116"/>
      <c r="B126" s="117"/>
      <c r="C126" s="118"/>
      <c r="D126" s="119"/>
      <c r="E126" s="119"/>
      <c r="F126" s="120" t="str">
        <f>IFERROR(INDEX(Sheet2!$C$2:$G$6,MATCH($D126,Sheet2!$B$2:$B$6,0),MATCH($E126,Sheet2!$C$1:$G$1,0)),"N/A")</f>
        <v>N/A</v>
      </c>
      <c r="G126" s="116"/>
      <c r="H126" s="116"/>
      <c r="I126" s="117"/>
      <c r="J126" s="117"/>
      <c r="K126" s="119"/>
      <c r="L126" s="119"/>
      <c r="M126" s="119"/>
      <c r="N126" s="119" t="str">
        <f>IFERROR(IF(G126="Minimise",INDEX(Sheet2!$C$2:$G$6,MATCH($L126,Sheet2!$B$2:$B$6,0),MATCH($M126,Sheet2!$C$1:$G$1,0)),"N/A"),"N/A")</f>
        <v>N/A</v>
      </c>
      <c r="O126" s="121"/>
      <c r="P126" s="122"/>
      <c r="Q126" s="122"/>
    </row>
    <row r="127" spans="1:17" x14ac:dyDescent="0.25">
      <c r="A127" s="116"/>
      <c r="B127" s="117"/>
      <c r="C127" s="118"/>
      <c r="D127" s="119"/>
      <c r="E127" s="119"/>
      <c r="F127" s="120" t="str">
        <f>IFERROR(INDEX(Sheet2!$C$2:$G$6,MATCH($D127,Sheet2!$B$2:$B$6,0),MATCH($E127,Sheet2!$C$1:$G$1,0)),"N/A")</f>
        <v>N/A</v>
      </c>
      <c r="G127" s="116"/>
      <c r="H127" s="116"/>
      <c r="I127" s="117"/>
      <c r="J127" s="117"/>
      <c r="K127" s="119"/>
      <c r="L127" s="119"/>
      <c r="M127" s="119"/>
      <c r="N127" s="119" t="str">
        <f>IFERROR(IF(G127="Minimise",INDEX(Sheet2!$C$2:$G$6,MATCH($L127,Sheet2!$B$2:$B$6,0),MATCH($M127,Sheet2!$C$1:$G$1,0)),"N/A"),"N/A")</f>
        <v>N/A</v>
      </c>
      <c r="O127" s="121"/>
      <c r="P127" s="122"/>
      <c r="Q127" s="122"/>
    </row>
    <row r="128" spans="1:17" x14ac:dyDescent="0.25">
      <c r="A128" s="116"/>
      <c r="B128" s="117"/>
      <c r="C128" s="118"/>
      <c r="D128" s="119"/>
      <c r="E128" s="119"/>
      <c r="F128" s="120" t="str">
        <f>IFERROR(INDEX(Sheet2!$C$2:$G$6,MATCH($D128,Sheet2!$B$2:$B$6,0),MATCH($E128,Sheet2!$C$1:$G$1,0)),"N/A")</f>
        <v>N/A</v>
      </c>
      <c r="G128" s="116"/>
      <c r="H128" s="116"/>
      <c r="I128" s="117"/>
      <c r="J128" s="117"/>
      <c r="K128" s="119"/>
      <c r="L128" s="119"/>
      <c r="M128" s="119"/>
      <c r="N128" s="119" t="str">
        <f>IFERROR(IF(G128="Minimise",INDEX(Sheet2!$C$2:$G$6,MATCH($L128,Sheet2!$B$2:$B$6,0),MATCH($M128,Sheet2!$C$1:$G$1,0)),"N/A"),"N/A")</f>
        <v>N/A</v>
      </c>
      <c r="O128" s="121"/>
      <c r="P128" s="122"/>
      <c r="Q128" s="122"/>
    </row>
    <row r="129" spans="1:17" x14ac:dyDescent="0.25">
      <c r="A129" s="116"/>
      <c r="B129" s="117"/>
      <c r="C129" s="118"/>
      <c r="D129" s="119"/>
      <c r="E129" s="119"/>
      <c r="F129" s="120" t="str">
        <f>IFERROR(INDEX(Sheet2!$C$2:$G$6,MATCH($D129,Sheet2!$B$2:$B$6,0),MATCH($E129,Sheet2!$C$1:$G$1,0)),"N/A")</f>
        <v>N/A</v>
      </c>
      <c r="G129" s="116"/>
      <c r="H129" s="116"/>
      <c r="I129" s="117"/>
      <c r="J129" s="117"/>
      <c r="K129" s="119"/>
      <c r="L129" s="119"/>
      <c r="M129" s="119"/>
      <c r="N129" s="119" t="str">
        <f>IFERROR(IF(G129="Minimise",INDEX(Sheet2!$C$2:$G$6,MATCH($L129,Sheet2!$B$2:$B$6,0),MATCH($M129,Sheet2!$C$1:$G$1,0)),"N/A"),"N/A")</f>
        <v>N/A</v>
      </c>
      <c r="O129" s="121"/>
      <c r="P129" s="122"/>
      <c r="Q129" s="122"/>
    </row>
    <row r="130" spans="1:17" x14ac:dyDescent="0.25">
      <c r="A130" s="116"/>
      <c r="B130" s="117"/>
      <c r="C130" s="118"/>
      <c r="D130" s="119"/>
      <c r="E130" s="119"/>
      <c r="F130" s="120" t="str">
        <f>IFERROR(INDEX(Sheet2!$C$2:$G$6,MATCH($D130,Sheet2!$B$2:$B$6,0),MATCH($E130,Sheet2!$C$1:$G$1,0)),"N/A")</f>
        <v>N/A</v>
      </c>
      <c r="G130" s="116"/>
      <c r="H130" s="116"/>
      <c r="I130" s="117"/>
      <c r="J130" s="117"/>
      <c r="K130" s="119"/>
      <c r="L130" s="119"/>
      <c r="M130" s="119"/>
      <c r="N130" s="119" t="str">
        <f>IFERROR(IF(G130="Minimise",INDEX(Sheet2!$C$2:$G$6,MATCH($L130,Sheet2!$B$2:$B$6,0),MATCH($M130,Sheet2!$C$1:$G$1,0)),"N/A"),"N/A")</f>
        <v>N/A</v>
      </c>
      <c r="O130" s="121"/>
      <c r="P130" s="122"/>
      <c r="Q130" s="122"/>
    </row>
    <row r="131" spans="1:17" x14ac:dyDescent="0.25">
      <c r="A131" s="116"/>
      <c r="B131" s="117"/>
      <c r="C131" s="118"/>
      <c r="D131" s="119"/>
      <c r="E131" s="119"/>
      <c r="F131" s="120" t="str">
        <f>IFERROR(INDEX(Sheet2!$C$2:$G$6,MATCH($D131,Sheet2!$B$2:$B$6,0),MATCH($E131,Sheet2!$C$1:$G$1,0)),"N/A")</f>
        <v>N/A</v>
      </c>
      <c r="G131" s="116"/>
      <c r="H131" s="116"/>
      <c r="I131" s="117"/>
      <c r="J131" s="117"/>
      <c r="K131" s="119"/>
      <c r="L131" s="119"/>
      <c r="M131" s="119"/>
      <c r="N131" s="119" t="str">
        <f>IFERROR(IF(G131="Minimise",INDEX(Sheet2!$C$2:$G$6,MATCH($L131,Sheet2!$B$2:$B$6,0),MATCH($M131,Sheet2!$C$1:$G$1,0)),"N/A"),"N/A")</f>
        <v>N/A</v>
      </c>
      <c r="O131" s="121"/>
      <c r="P131" s="122"/>
      <c r="Q131" s="122"/>
    </row>
    <row r="132" spans="1:17" x14ac:dyDescent="0.25">
      <c r="A132" s="116"/>
      <c r="B132" s="117"/>
      <c r="C132" s="118"/>
      <c r="D132" s="119"/>
      <c r="E132" s="119"/>
      <c r="F132" s="120" t="str">
        <f>IFERROR(INDEX(Sheet2!$C$2:$G$6,MATCH($D132,Sheet2!$B$2:$B$6,0),MATCH($E132,Sheet2!$C$1:$G$1,0)),"N/A")</f>
        <v>N/A</v>
      </c>
      <c r="G132" s="116"/>
      <c r="H132" s="116"/>
      <c r="I132" s="117"/>
      <c r="J132" s="117"/>
      <c r="K132" s="119"/>
      <c r="L132" s="119"/>
      <c r="M132" s="119"/>
      <c r="N132" s="119" t="str">
        <f>IFERROR(IF(G132="Minimise",INDEX(Sheet2!$C$2:$G$6,MATCH($L132,Sheet2!$B$2:$B$6,0),MATCH($M132,Sheet2!$C$1:$G$1,0)),"N/A"),"N/A")</f>
        <v>N/A</v>
      </c>
      <c r="O132" s="121"/>
      <c r="P132" s="122"/>
      <c r="Q132" s="122"/>
    </row>
    <row r="133" spans="1:17" x14ac:dyDescent="0.25">
      <c r="A133" s="116"/>
      <c r="B133" s="117"/>
      <c r="C133" s="118"/>
      <c r="D133" s="119"/>
      <c r="E133" s="119"/>
      <c r="F133" s="120" t="str">
        <f>IFERROR(INDEX(Sheet2!$C$2:$G$6,MATCH($D133,Sheet2!$B$2:$B$6,0),MATCH($E133,Sheet2!$C$1:$G$1,0)),"N/A")</f>
        <v>N/A</v>
      </c>
      <c r="G133" s="116"/>
      <c r="H133" s="116"/>
      <c r="I133" s="117"/>
      <c r="J133" s="117"/>
      <c r="K133" s="119"/>
      <c r="L133" s="119"/>
      <c r="M133" s="119"/>
      <c r="N133" s="119" t="str">
        <f>IFERROR(IF(G133="Minimise",INDEX(Sheet2!$C$2:$G$6,MATCH($L133,Sheet2!$B$2:$B$6,0),MATCH($M133,Sheet2!$C$1:$G$1,0)),"N/A"),"N/A")</f>
        <v>N/A</v>
      </c>
      <c r="O133" s="121"/>
      <c r="P133" s="122"/>
      <c r="Q133" s="122"/>
    </row>
    <row r="134" spans="1:17" x14ac:dyDescent="0.25">
      <c r="A134" s="116"/>
      <c r="B134" s="117"/>
      <c r="C134" s="118"/>
      <c r="D134" s="119"/>
      <c r="E134" s="119"/>
      <c r="F134" s="120" t="str">
        <f>IFERROR(INDEX(Sheet2!$C$2:$G$6,MATCH($D134,Sheet2!$B$2:$B$6,0),MATCH($E134,Sheet2!$C$1:$G$1,0)),"N/A")</f>
        <v>N/A</v>
      </c>
      <c r="G134" s="116"/>
      <c r="H134" s="116"/>
      <c r="I134" s="117"/>
      <c r="J134" s="117"/>
      <c r="K134" s="119"/>
      <c r="L134" s="119"/>
      <c r="M134" s="119"/>
      <c r="N134" s="119" t="str">
        <f>IFERROR(IF(G134="Minimise",INDEX(Sheet2!$C$2:$G$6,MATCH($L134,Sheet2!$B$2:$B$6,0),MATCH($M134,Sheet2!$C$1:$G$1,0)),"N/A"),"N/A")</f>
        <v>N/A</v>
      </c>
      <c r="O134" s="121"/>
      <c r="P134" s="122"/>
      <c r="Q134" s="122"/>
    </row>
    <row r="135" spans="1:17" x14ac:dyDescent="0.25">
      <c r="A135" s="116"/>
      <c r="B135" s="117"/>
      <c r="C135" s="118"/>
      <c r="D135" s="119"/>
      <c r="E135" s="119"/>
      <c r="F135" s="120" t="str">
        <f>IFERROR(INDEX(Sheet2!$C$2:$G$6,MATCH($D135,Sheet2!$B$2:$B$6,0),MATCH($E135,Sheet2!$C$1:$G$1,0)),"N/A")</f>
        <v>N/A</v>
      </c>
      <c r="G135" s="116"/>
      <c r="H135" s="116"/>
      <c r="I135" s="117"/>
      <c r="J135" s="117"/>
      <c r="K135" s="119"/>
      <c r="L135" s="119"/>
      <c r="M135" s="119"/>
      <c r="N135" s="119" t="str">
        <f>IFERROR(IF(G135="Minimise",INDEX(Sheet2!$C$2:$G$6,MATCH($L135,Sheet2!$B$2:$B$6,0),MATCH($M135,Sheet2!$C$1:$G$1,0)),"N/A"),"N/A")</f>
        <v>N/A</v>
      </c>
      <c r="O135" s="121"/>
      <c r="P135" s="122"/>
      <c r="Q135" s="122"/>
    </row>
    <row r="136" spans="1:17" x14ac:dyDescent="0.25">
      <c r="A136" s="116"/>
      <c r="B136" s="117"/>
      <c r="C136" s="118"/>
      <c r="D136" s="119"/>
      <c r="E136" s="119"/>
      <c r="F136" s="120" t="str">
        <f>IFERROR(INDEX(Sheet2!$C$2:$G$6,MATCH($D136,Sheet2!$B$2:$B$6,0),MATCH($E136,Sheet2!$C$1:$G$1,0)),"N/A")</f>
        <v>N/A</v>
      </c>
      <c r="G136" s="116"/>
      <c r="H136" s="116"/>
      <c r="I136" s="117"/>
      <c r="J136" s="117"/>
      <c r="K136" s="119"/>
      <c r="L136" s="119"/>
      <c r="M136" s="119"/>
      <c r="N136" s="119" t="str">
        <f>IFERROR(IF(G136="Minimise",INDEX(Sheet2!$C$2:$G$6,MATCH($L136,Sheet2!$B$2:$B$6,0),MATCH($M136,Sheet2!$C$1:$G$1,0)),"N/A"),"N/A")</f>
        <v>N/A</v>
      </c>
      <c r="O136" s="121"/>
      <c r="P136" s="122"/>
      <c r="Q136" s="122"/>
    </row>
    <row r="137" spans="1:17" x14ac:dyDescent="0.25">
      <c r="A137" s="116"/>
      <c r="B137" s="117"/>
      <c r="C137" s="118"/>
      <c r="D137" s="119"/>
      <c r="E137" s="119"/>
      <c r="F137" s="120" t="str">
        <f>IFERROR(INDEX(Sheet2!$C$2:$G$6,MATCH($D137,Sheet2!$B$2:$B$6,0),MATCH($E137,Sheet2!$C$1:$G$1,0)),"N/A")</f>
        <v>N/A</v>
      </c>
      <c r="G137" s="116"/>
      <c r="H137" s="116"/>
      <c r="I137" s="117"/>
      <c r="J137" s="117"/>
      <c r="K137" s="119"/>
      <c r="L137" s="119"/>
      <c r="M137" s="119"/>
      <c r="N137" s="119" t="str">
        <f>IFERROR(IF(G137="Minimise",INDEX(Sheet2!$C$2:$G$6,MATCH($L137,Sheet2!$B$2:$B$6,0),MATCH($M137,Sheet2!$C$1:$G$1,0)),"N/A"),"N/A")</f>
        <v>N/A</v>
      </c>
      <c r="O137" s="121"/>
      <c r="P137" s="122"/>
      <c r="Q137" s="122"/>
    </row>
    <row r="138" spans="1:17" x14ac:dyDescent="0.25">
      <c r="A138" s="116"/>
      <c r="B138" s="117"/>
      <c r="C138" s="118"/>
      <c r="D138" s="119"/>
      <c r="E138" s="119"/>
      <c r="F138" s="120" t="str">
        <f>IFERROR(INDEX(Sheet2!$C$2:$G$6,MATCH($D138,Sheet2!$B$2:$B$6,0),MATCH($E138,Sheet2!$C$1:$G$1,0)),"N/A")</f>
        <v>N/A</v>
      </c>
      <c r="G138" s="116"/>
      <c r="H138" s="116"/>
      <c r="I138" s="117"/>
      <c r="J138" s="117"/>
      <c r="K138" s="119"/>
      <c r="L138" s="119"/>
      <c r="M138" s="119"/>
      <c r="N138" s="119" t="str">
        <f>IFERROR(IF(G138="Minimise",INDEX(Sheet2!$C$2:$G$6,MATCH($L138,Sheet2!$B$2:$B$6,0),MATCH($M138,Sheet2!$C$1:$G$1,0)),"N/A"),"N/A")</f>
        <v>N/A</v>
      </c>
      <c r="O138" s="121"/>
      <c r="P138" s="122"/>
      <c r="Q138" s="122"/>
    </row>
    <row r="139" spans="1:17" x14ac:dyDescent="0.25">
      <c r="A139" s="116"/>
      <c r="B139" s="117"/>
      <c r="C139" s="118"/>
      <c r="D139" s="119"/>
      <c r="E139" s="119"/>
      <c r="F139" s="120" t="str">
        <f>IFERROR(INDEX(Sheet2!$C$2:$G$6,MATCH($D139,Sheet2!$B$2:$B$6,0),MATCH($E139,Sheet2!$C$1:$G$1,0)),"N/A")</f>
        <v>N/A</v>
      </c>
      <c r="G139" s="116"/>
      <c r="H139" s="116"/>
      <c r="I139" s="117"/>
      <c r="J139" s="117"/>
      <c r="K139" s="119"/>
      <c r="L139" s="119"/>
      <c r="M139" s="119"/>
      <c r="N139" s="119" t="str">
        <f>IFERROR(IF(G139="Minimise",INDEX(Sheet2!$C$2:$G$6,MATCH($L139,Sheet2!$B$2:$B$6,0),MATCH($M139,Sheet2!$C$1:$G$1,0)),"N/A"),"N/A")</f>
        <v>N/A</v>
      </c>
      <c r="O139" s="121"/>
      <c r="P139" s="122"/>
      <c r="Q139" s="122"/>
    </row>
    <row r="140" spans="1:17" x14ac:dyDescent="0.25">
      <c r="A140" s="116"/>
      <c r="B140" s="117"/>
      <c r="C140" s="118"/>
      <c r="D140" s="119"/>
      <c r="E140" s="119"/>
      <c r="F140" s="120" t="str">
        <f>IFERROR(INDEX(Sheet2!$C$2:$G$6,MATCH($D140,Sheet2!$B$2:$B$6,0),MATCH($E140,Sheet2!$C$1:$G$1,0)),"N/A")</f>
        <v>N/A</v>
      </c>
      <c r="G140" s="116"/>
      <c r="H140" s="116"/>
      <c r="I140" s="117"/>
      <c r="J140" s="117"/>
      <c r="K140" s="119"/>
      <c r="L140" s="119"/>
      <c r="M140" s="119"/>
      <c r="N140" s="119" t="str">
        <f>IFERROR(IF(G140="Minimise",INDEX(Sheet2!$C$2:$G$6,MATCH($L140,Sheet2!$B$2:$B$6,0),MATCH($M140,Sheet2!$C$1:$G$1,0)),"N/A"),"N/A")</f>
        <v>N/A</v>
      </c>
      <c r="O140" s="121"/>
      <c r="P140" s="122"/>
      <c r="Q140" s="122"/>
    </row>
    <row r="141" spans="1:17" x14ac:dyDescent="0.25">
      <c r="A141" s="116"/>
      <c r="B141" s="117"/>
      <c r="C141" s="118"/>
      <c r="D141" s="119"/>
      <c r="E141" s="119"/>
      <c r="F141" s="120" t="str">
        <f>IFERROR(INDEX(Sheet2!$C$2:$G$6,MATCH($D141,Sheet2!$B$2:$B$6,0),MATCH($E141,Sheet2!$C$1:$G$1,0)),"N/A")</f>
        <v>N/A</v>
      </c>
      <c r="G141" s="116"/>
      <c r="H141" s="116"/>
      <c r="I141" s="117"/>
      <c r="J141" s="117"/>
      <c r="K141" s="119"/>
      <c r="L141" s="119"/>
      <c r="M141" s="119"/>
      <c r="N141" s="119" t="str">
        <f>IFERROR(IF(G141="Minimise",INDEX(Sheet2!$C$2:$G$6,MATCH($L141,Sheet2!$B$2:$B$6,0),MATCH($M141,Sheet2!$C$1:$G$1,0)),"N/A"),"N/A")</f>
        <v>N/A</v>
      </c>
      <c r="O141" s="121"/>
      <c r="P141" s="122"/>
      <c r="Q141" s="122"/>
    </row>
    <row r="142" spans="1:17" x14ac:dyDescent="0.25">
      <c r="A142" s="116"/>
      <c r="B142" s="117"/>
      <c r="C142" s="118"/>
      <c r="D142" s="119"/>
      <c r="E142" s="119"/>
      <c r="F142" s="120" t="str">
        <f>IFERROR(INDEX(Sheet2!$C$2:$G$6,MATCH($D142,Sheet2!$B$2:$B$6,0),MATCH($E142,Sheet2!$C$1:$G$1,0)),"N/A")</f>
        <v>N/A</v>
      </c>
      <c r="G142" s="116"/>
      <c r="H142" s="116"/>
      <c r="I142" s="117"/>
      <c r="J142" s="117"/>
      <c r="K142" s="119"/>
      <c r="L142" s="119"/>
      <c r="M142" s="119"/>
      <c r="N142" s="119" t="str">
        <f>IFERROR(IF(G142="Minimise",INDEX(Sheet2!$C$2:$G$6,MATCH($L142,Sheet2!$B$2:$B$6,0),MATCH($M142,Sheet2!$C$1:$G$1,0)),"N/A"),"N/A")</f>
        <v>N/A</v>
      </c>
      <c r="O142" s="121"/>
      <c r="P142" s="122"/>
      <c r="Q142" s="122"/>
    </row>
    <row r="143" spans="1:17" x14ac:dyDescent="0.25">
      <c r="A143" s="116"/>
      <c r="B143" s="117"/>
      <c r="C143" s="118"/>
      <c r="D143" s="119"/>
      <c r="E143" s="119"/>
      <c r="F143" s="120" t="str">
        <f>IFERROR(INDEX(Sheet2!$C$2:$G$6,MATCH($D143,Sheet2!$B$2:$B$6,0),MATCH($E143,Sheet2!$C$1:$G$1,0)),"N/A")</f>
        <v>N/A</v>
      </c>
      <c r="G143" s="116"/>
      <c r="H143" s="116"/>
      <c r="I143" s="117"/>
      <c r="J143" s="117"/>
      <c r="K143" s="119"/>
      <c r="L143" s="119"/>
      <c r="M143" s="119"/>
      <c r="N143" s="119" t="str">
        <f>IFERROR(IF(G143="Minimise",INDEX(Sheet2!$C$2:$G$6,MATCH($L143,Sheet2!$B$2:$B$6,0),MATCH($M143,Sheet2!$C$1:$G$1,0)),"N/A"),"N/A")</f>
        <v>N/A</v>
      </c>
      <c r="O143" s="121"/>
      <c r="P143" s="122"/>
      <c r="Q143" s="122"/>
    </row>
    <row r="144" spans="1:17" x14ac:dyDescent="0.25">
      <c r="A144" s="116"/>
      <c r="B144" s="117"/>
      <c r="C144" s="118"/>
      <c r="D144" s="119"/>
      <c r="E144" s="119"/>
      <c r="F144" s="120" t="str">
        <f>IFERROR(INDEX(Sheet2!$C$2:$G$6,MATCH($D144,Sheet2!$B$2:$B$6,0),MATCH($E144,Sheet2!$C$1:$G$1,0)),"N/A")</f>
        <v>N/A</v>
      </c>
      <c r="G144" s="116"/>
      <c r="H144" s="116"/>
      <c r="I144" s="117"/>
      <c r="J144" s="117"/>
      <c r="K144" s="119"/>
      <c r="L144" s="119"/>
      <c r="M144" s="119"/>
      <c r="N144" s="119" t="str">
        <f>IFERROR(IF(G144="Minimise",INDEX(Sheet2!$C$2:$G$6,MATCH($L144,Sheet2!$B$2:$B$6,0),MATCH($M144,Sheet2!$C$1:$G$1,0)),"N/A"),"N/A")</f>
        <v>N/A</v>
      </c>
      <c r="O144" s="121"/>
      <c r="P144" s="122"/>
      <c r="Q144" s="122"/>
    </row>
    <row r="145" spans="1:17" x14ac:dyDescent="0.25">
      <c r="A145" s="116"/>
      <c r="B145" s="117"/>
      <c r="C145" s="118"/>
      <c r="D145" s="119"/>
      <c r="E145" s="119"/>
      <c r="F145" s="120" t="str">
        <f>IFERROR(INDEX(Sheet2!$C$2:$G$6,MATCH($D145,Sheet2!$B$2:$B$6,0),MATCH($E145,Sheet2!$C$1:$G$1,0)),"N/A")</f>
        <v>N/A</v>
      </c>
      <c r="G145" s="116"/>
      <c r="H145" s="116"/>
      <c r="I145" s="117"/>
      <c r="J145" s="117"/>
      <c r="K145" s="119"/>
      <c r="L145" s="119"/>
      <c r="M145" s="119"/>
      <c r="N145" s="119" t="str">
        <f>IFERROR(IF(G145="Minimise",INDEX(Sheet2!$C$2:$G$6,MATCH($L145,Sheet2!$B$2:$B$6,0),MATCH($M145,Sheet2!$C$1:$G$1,0)),"N/A"),"N/A")</f>
        <v>N/A</v>
      </c>
      <c r="O145" s="121"/>
      <c r="P145" s="122"/>
      <c r="Q145" s="122"/>
    </row>
    <row r="146" spans="1:17" x14ac:dyDescent="0.25">
      <c r="A146" s="116"/>
      <c r="B146" s="117"/>
      <c r="C146" s="118"/>
      <c r="D146" s="119"/>
      <c r="E146" s="119"/>
      <c r="F146" s="120" t="str">
        <f>IFERROR(INDEX(Sheet2!$C$2:$G$6,MATCH($D146,Sheet2!$B$2:$B$6,0),MATCH($E146,Sheet2!$C$1:$G$1,0)),"N/A")</f>
        <v>N/A</v>
      </c>
      <c r="G146" s="116"/>
      <c r="H146" s="116"/>
      <c r="I146" s="117"/>
      <c r="J146" s="117"/>
      <c r="K146" s="119"/>
      <c r="L146" s="119"/>
      <c r="M146" s="119"/>
      <c r="N146" s="119" t="str">
        <f>IFERROR(IF(G146="Minimise",INDEX(Sheet2!$C$2:$G$6,MATCH($L146,Sheet2!$B$2:$B$6,0),MATCH($M146,Sheet2!$C$1:$G$1,0)),"N/A"),"N/A")</f>
        <v>N/A</v>
      </c>
      <c r="O146" s="121"/>
      <c r="P146" s="122"/>
      <c r="Q146" s="122"/>
    </row>
    <row r="147" spans="1:17" x14ac:dyDescent="0.25">
      <c r="A147" s="116"/>
      <c r="B147" s="117"/>
      <c r="C147" s="118"/>
      <c r="D147" s="119"/>
      <c r="E147" s="119"/>
      <c r="F147" s="120" t="str">
        <f>IFERROR(INDEX(Sheet2!$C$2:$G$6,MATCH($D147,Sheet2!$B$2:$B$6,0),MATCH($E147,Sheet2!$C$1:$G$1,0)),"N/A")</f>
        <v>N/A</v>
      </c>
      <c r="G147" s="116"/>
      <c r="H147" s="116"/>
      <c r="I147" s="117"/>
      <c r="J147" s="117"/>
      <c r="K147" s="119"/>
      <c r="L147" s="119"/>
      <c r="M147" s="119"/>
      <c r="N147" s="119" t="str">
        <f>IFERROR(IF(G147="Minimise",INDEX(Sheet2!$C$2:$G$6,MATCH($L147,Sheet2!$B$2:$B$6,0),MATCH($M147,Sheet2!$C$1:$G$1,0)),"N/A"),"N/A")</f>
        <v>N/A</v>
      </c>
      <c r="O147" s="121"/>
      <c r="P147" s="122"/>
      <c r="Q147" s="122"/>
    </row>
    <row r="148" spans="1:17" x14ac:dyDescent="0.25">
      <c r="A148" s="116"/>
      <c r="B148" s="117"/>
      <c r="C148" s="118"/>
      <c r="D148" s="119"/>
      <c r="E148" s="119"/>
      <c r="F148" s="120" t="str">
        <f>IFERROR(INDEX(Sheet2!$C$2:$G$6,MATCH($D148,Sheet2!$B$2:$B$6,0),MATCH($E148,Sheet2!$C$1:$G$1,0)),"N/A")</f>
        <v>N/A</v>
      </c>
      <c r="G148" s="116"/>
      <c r="H148" s="116"/>
      <c r="I148" s="117"/>
      <c r="J148" s="117"/>
      <c r="K148" s="119"/>
      <c r="L148" s="119"/>
      <c r="M148" s="119"/>
      <c r="N148" s="119" t="str">
        <f>IFERROR(IF(G148="Minimise",INDEX(Sheet2!$C$2:$G$6,MATCH($L148,Sheet2!$B$2:$B$6,0),MATCH($M148,Sheet2!$C$1:$G$1,0)),"N/A"),"N/A")</f>
        <v>N/A</v>
      </c>
      <c r="O148" s="121"/>
      <c r="P148" s="122"/>
      <c r="Q148" s="122"/>
    </row>
    <row r="149" spans="1:17" x14ac:dyDescent="0.25">
      <c r="A149" s="116"/>
      <c r="B149" s="117"/>
      <c r="C149" s="118"/>
      <c r="D149" s="119"/>
      <c r="E149" s="119"/>
      <c r="F149" s="120" t="str">
        <f>IFERROR(INDEX(Sheet2!$C$2:$G$6,MATCH($D149,Sheet2!$B$2:$B$6,0),MATCH($E149,Sheet2!$C$1:$G$1,0)),"N/A")</f>
        <v>N/A</v>
      </c>
      <c r="G149" s="116"/>
      <c r="H149" s="116"/>
      <c r="I149" s="117"/>
      <c r="J149" s="117"/>
      <c r="K149" s="119"/>
      <c r="L149" s="119"/>
      <c r="M149" s="119"/>
      <c r="N149" s="119" t="str">
        <f>IFERROR(IF(G149="Minimise",INDEX(Sheet2!$C$2:$G$6,MATCH($L149,Sheet2!$B$2:$B$6,0),MATCH($M149,Sheet2!$C$1:$G$1,0)),"N/A"),"N/A")</f>
        <v>N/A</v>
      </c>
      <c r="O149" s="121"/>
      <c r="P149" s="122"/>
      <c r="Q149" s="122"/>
    </row>
    <row r="150" spans="1:17" x14ac:dyDescent="0.25">
      <c r="A150" s="116"/>
      <c r="B150" s="117"/>
      <c r="C150" s="118"/>
      <c r="D150" s="119"/>
      <c r="E150" s="119"/>
      <c r="F150" s="120" t="str">
        <f>IFERROR(INDEX(Sheet2!$C$2:$G$6,MATCH($D150,Sheet2!$B$2:$B$6,0),MATCH($E150,Sheet2!$C$1:$G$1,0)),"N/A")</f>
        <v>N/A</v>
      </c>
      <c r="G150" s="116"/>
      <c r="H150" s="116"/>
      <c r="I150" s="117"/>
      <c r="J150" s="117"/>
      <c r="K150" s="119"/>
      <c r="L150" s="119"/>
      <c r="M150" s="119"/>
      <c r="N150" s="119" t="str">
        <f>IFERROR(IF(G150="Minimise",INDEX(Sheet2!$C$2:$G$6,MATCH($L150,Sheet2!$B$2:$B$6,0),MATCH($M150,Sheet2!$C$1:$G$1,0)),"N/A"),"N/A")</f>
        <v>N/A</v>
      </c>
      <c r="O150" s="121"/>
      <c r="P150" s="122"/>
      <c r="Q150" s="122"/>
    </row>
    <row r="151" spans="1:17" x14ac:dyDescent="0.25">
      <c r="A151" s="116"/>
      <c r="B151" s="117"/>
      <c r="C151" s="118"/>
      <c r="D151" s="119"/>
      <c r="E151" s="119"/>
      <c r="F151" s="120" t="str">
        <f>IFERROR(INDEX(Sheet2!$C$2:$G$6,MATCH($D151,Sheet2!$B$2:$B$6,0),MATCH($E151,Sheet2!$C$1:$G$1,0)),"N/A")</f>
        <v>N/A</v>
      </c>
      <c r="G151" s="116"/>
      <c r="H151" s="116"/>
      <c r="I151" s="117"/>
      <c r="J151" s="117"/>
      <c r="K151" s="119"/>
      <c r="L151" s="119"/>
      <c r="M151" s="119"/>
      <c r="N151" s="119" t="str">
        <f>IFERROR(IF(G151="Minimise",INDEX(Sheet2!$C$2:$G$6,MATCH($L151,Sheet2!$B$2:$B$6,0),MATCH($M151,Sheet2!$C$1:$G$1,0)),"N/A"),"N/A")</f>
        <v>N/A</v>
      </c>
      <c r="O151" s="121"/>
      <c r="P151" s="122"/>
      <c r="Q151" s="122"/>
    </row>
    <row r="152" spans="1:17" x14ac:dyDescent="0.25">
      <c r="A152" s="116"/>
      <c r="B152" s="117"/>
      <c r="C152" s="118"/>
      <c r="D152" s="119"/>
      <c r="E152" s="119"/>
      <c r="F152" s="120" t="str">
        <f>IFERROR(INDEX(Sheet2!$C$2:$G$6,MATCH($D152,Sheet2!$B$2:$B$6,0),MATCH($E152,Sheet2!$C$1:$G$1,0)),"N/A")</f>
        <v>N/A</v>
      </c>
      <c r="G152" s="116"/>
      <c r="H152" s="116"/>
      <c r="I152" s="117"/>
      <c r="J152" s="117"/>
      <c r="K152" s="119"/>
      <c r="L152" s="119"/>
      <c r="M152" s="119"/>
      <c r="N152" s="119" t="str">
        <f>IFERROR(IF(G152="Minimise",INDEX(Sheet2!$C$2:$G$6,MATCH($L152,Sheet2!$B$2:$B$6,0),MATCH($M152,Sheet2!$C$1:$G$1,0)),"N/A"),"N/A")</f>
        <v>N/A</v>
      </c>
      <c r="O152" s="121"/>
      <c r="P152" s="122"/>
      <c r="Q152" s="122"/>
    </row>
    <row r="153" spans="1:17" x14ac:dyDescent="0.25">
      <c r="A153" s="116"/>
      <c r="B153" s="117"/>
      <c r="C153" s="118"/>
      <c r="D153" s="119"/>
      <c r="E153" s="119"/>
      <c r="F153" s="120" t="str">
        <f>IFERROR(INDEX(Sheet2!$C$2:$G$6,MATCH($D153,Sheet2!$B$2:$B$6,0),MATCH($E153,Sheet2!$C$1:$G$1,0)),"N/A")</f>
        <v>N/A</v>
      </c>
      <c r="G153" s="116"/>
      <c r="H153" s="116"/>
      <c r="I153" s="117"/>
      <c r="J153" s="117"/>
      <c r="K153" s="119"/>
      <c r="L153" s="119"/>
      <c r="M153" s="119"/>
      <c r="N153" s="119" t="str">
        <f>IFERROR(IF(G153="Minimise",INDEX(Sheet2!$C$2:$G$6,MATCH($L153,Sheet2!$B$2:$B$6,0),MATCH($M153,Sheet2!$C$1:$G$1,0)),"N/A"),"N/A")</f>
        <v>N/A</v>
      </c>
      <c r="O153" s="121"/>
      <c r="P153" s="122"/>
      <c r="Q153" s="122"/>
    </row>
    <row r="154" spans="1:17" x14ac:dyDescent="0.25">
      <c r="A154" s="116"/>
      <c r="B154" s="117"/>
      <c r="C154" s="118"/>
      <c r="D154" s="119"/>
      <c r="E154" s="119"/>
      <c r="F154" s="120" t="str">
        <f>IFERROR(INDEX(Sheet2!$C$2:$G$6,MATCH($D154,Sheet2!$B$2:$B$6,0),MATCH($E154,Sheet2!$C$1:$G$1,0)),"N/A")</f>
        <v>N/A</v>
      </c>
      <c r="G154" s="116"/>
      <c r="H154" s="116"/>
      <c r="I154" s="117"/>
      <c r="J154" s="117"/>
      <c r="K154" s="119"/>
      <c r="L154" s="119"/>
      <c r="M154" s="119"/>
      <c r="N154" s="119" t="str">
        <f>IFERROR(IF(G154="Minimise",INDEX(Sheet2!$C$2:$G$6,MATCH($L154,Sheet2!$B$2:$B$6,0),MATCH($M154,Sheet2!$C$1:$G$1,0)),"N/A"),"N/A")</f>
        <v>N/A</v>
      </c>
      <c r="O154" s="121"/>
      <c r="P154" s="122"/>
      <c r="Q154" s="122"/>
    </row>
    <row r="155" spans="1:17" x14ac:dyDescent="0.25">
      <c r="A155" s="116"/>
      <c r="B155" s="117"/>
      <c r="C155" s="118"/>
      <c r="D155" s="119"/>
      <c r="E155" s="119"/>
      <c r="F155" s="120" t="str">
        <f>IFERROR(INDEX(Sheet2!$C$2:$G$6,MATCH($D155,Sheet2!$B$2:$B$6,0),MATCH($E155,Sheet2!$C$1:$G$1,0)),"N/A")</f>
        <v>N/A</v>
      </c>
      <c r="G155" s="116"/>
      <c r="H155" s="116"/>
      <c r="I155" s="117"/>
      <c r="J155" s="117"/>
      <c r="K155" s="119"/>
      <c r="L155" s="119"/>
      <c r="M155" s="119"/>
      <c r="N155" s="119" t="str">
        <f>IFERROR(IF(G155="Minimise",INDEX(Sheet2!$C$2:$G$6,MATCH($L155,Sheet2!$B$2:$B$6,0),MATCH($M155,Sheet2!$C$1:$G$1,0)),"N/A"),"N/A")</f>
        <v>N/A</v>
      </c>
      <c r="O155" s="121"/>
      <c r="P155" s="122"/>
      <c r="Q155" s="122"/>
    </row>
    <row r="156" spans="1:17" x14ac:dyDescent="0.25">
      <c r="A156" s="116"/>
      <c r="B156" s="117"/>
      <c r="C156" s="118"/>
      <c r="D156" s="119"/>
      <c r="E156" s="119"/>
      <c r="F156" s="120" t="str">
        <f>IFERROR(INDEX(Sheet2!$C$2:$G$6,MATCH($D156,Sheet2!$B$2:$B$6,0),MATCH($E156,Sheet2!$C$1:$G$1,0)),"N/A")</f>
        <v>N/A</v>
      </c>
      <c r="G156" s="116"/>
      <c r="H156" s="116"/>
      <c r="I156" s="117"/>
      <c r="J156" s="117"/>
      <c r="K156" s="119"/>
      <c r="L156" s="119"/>
      <c r="M156" s="119"/>
      <c r="N156" s="119" t="str">
        <f>IFERROR(IF(G156="Minimise",INDEX(Sheet2!$C$2:$G$6,MATCH($L156,Sheet2!$B$2:$B$6,0),MATCH($M156,Sheet2!$C$1:$G$1,0)),"N/A"),"N/A")</f>
        <v>N/A</v>
      </c>
      <c r="O156" s="121"/>
      <c r="P156" s="122"/>
      <c r="Q156" s="122"/>
    </row>
    <row r="157" spans="1:17" x14ac:dyDescent="0.25">
      <c r="A157" s="116"/>
      <c r="B157" s="117"/>
      <c r="C157" s="118"/>
      <c r="D157" s="119"/>
      <c r="E157" s="119"/>
      <c r="F157" s="120" t="str">
        <f>IFERROR(INDEX(Sheet2!$C$2:$G$6,MATCH($D157,Sheet2!$B$2:$B$6,0),MATCH($E157,Sheet2!$C$1:$G$1,0)),"N/A")</f>
        <v>N/A</v>
      </c>
      <c r="G157" s="116"/>
      <c r="H157" s="116"/>
      <c r="I157" s="117"/>
      <c r="J157" s="117"/>
      <c r="K157" s="119"/>
      <c r="L157" s="119"/>
      <c r="M157" s="119"/>
      <c r="N157" s="119" t="str">
        <f>IFERROR(IF(G157="Minimise",INDEX(Sheet2!$C$2:$G$6,MATCH($L157,Sheet2!$B$2:$B$6,0),MATCH($M157,Sheet2!$C$1:$G$1,0)),"N/A"),"N/A")</f>
        <v>N/A</v>
      </c>
      <c r="O157" s="121"/>
      <c r="P157" s="122"/>
      <c r="Q157" s="122"/>
    </row>
    <row r="158" spans="1:17" x14ac:dyDescent="0.25">
      <c r="A158" s="116"/>
      <c r="B158" s="117"/>
      <c r="C158" s="118"/>
      <c r="D158" s="119"/>
      <c r="E158" s="119"/>
      <c r="F158" s="120" t="str">
        <f>IFERROR(INDEX(Sheet2!$C$2:$G$6,MATCH($D158,Sheet2!$B$2:$B$6,0),MATCH($E158,Sheet2!$C$1:$G$1,0)),"N/A")</f>
        <v>N/A</v>
      </c>
      <c r="G158" s="116"/>
      <c r="H158" s="116"/>
      <c r="I158" s="117"/>
      <c r="J158" s="117"/>
      <c r="K158" s="119"/>
      <c r="L158" s="119"/>
      <c r="M158" s="119"/>
      <c r="N158" s="119" t="str">
        <f>IFERROR(IF(G158="Minimise",INDEX(Sheet2!$C$2:$G$6,MATCH($L158,Sheet2!$B$2:$B$6,0),MATCH($M158,Sheet2!$C$1:$G$1,0)),"N/A"),"N/A")</f>
        <v>N/A</v>
      </c>
      <c r="O158" s="121"/>
      <c r="P158" s="122"/>
      <c r="Q158" s="122"/>
    </row>
    <row r="159" spans="1:17" x14ac:dyDescent="0.25">
      <c r="A159" s="116"/>
      <c r="B159" s="117"/>
      <c r="C159" s="118"/>
      <c r="D159" s="119"/>
      <c r="E159" s="119"/>
      <c r="F159" s="120" t="str">
        <f>IFERROR(INDEX(Sheet2!$C$2:$G$6,MATCH($D159,Sheet2!$B$2:$B$6,0),MATCH($E159,Sheet2!$C$1:$G$1,0)),"N/A")</f>
        <v>N/A</v>
      </c>
      <c r="G159" s="116"/>
      <c r="H159" s="116"/>
      <c r="I159" s="117"/>
      <c r="J159" s="117"/>
      <c r="K159" s="119"/>
      <c r="L159" s="119"/>
      <c r="M159" s="119"/>
      <c r="N159" s="119" t="str">
        <f>IFERROR(IF(G159="Minimise",INDEX(Sheet2!$C$2:$G$6,MATCH($L159,Sheet2!$B$2:$B$6,0),MATCH($M159,Sheet2!$C$1:$G$1,0)),"N/A"),"N/A")</f>
        <v>N/A</v>
      </c>
      <c r="O159" s="121"/>
      <c r="P159" s="122"/>
      <c r="Q159" s="122"/>
    </row>
    <row r="160" spans="1:17" x14ac:dyDescent="0.25">
      <c r="A160" s="116"/>
      <c r="B160" s="117"/>
      <c r="C160" s="118"/>
      <c r="D160" s="119"/>
      <c r="E160" s="119"/>
      <c r="F160" s="120" t="str">
        <f>IFERROR(INDEX(Sheet2!$C$2:$G$6,MATCH($D160,Sheet2!$B$2:$B$6,0),MATCH($E160,Sheet2!$C$1:$G$1,0)),"N/A")</f>
        <v>N/A</v>
      </c>
      <c r="G160" s="116"/>
      <c r="H160" s="116"/>
      <c r="I160" s="117"/>
      <c r="J160" s="117"/>
      <c r="K160" s="119"/>
      <c r="L160" s="119"/>
      <c r="M160" s="119"/>
      <c r="N160" s="119" t="str">
        <f>IFERROR(IF(G160="Minimise",INDEX(Sheet2!$C$2:$G$6,MATCH($L160,Sheet2!$B$2:$B$6,0),MATCH($M160,Sheet2!$C$1:$G$1,0)),"N/A"),"N/A")</f>
        <v>N/A</v>
      </c>
      <c r="O160" s="121"/>
      <c r="P160" s="122"/>
      <c r="Q160" s="122"/>
    </row>
    <row r="161" spans="1:17" x14ac:dyDescent="0.25">
      <c r="A161" s="116"/>
      <c r="B161" s="117"/>
      <c r="C161" s="118"/>
      <c r="D161" s="119"/>
      <c r="E161" s="119"/>
      <c r="F161" s="120" t="str">
        <f>IFERROR(INDEX(Sheet2!$C$2:$G$6,MATCH($D161,Sheet2!$B$2:$B$6,0),MATCH($E161,Sheet2!$C$1:$G$1,0)),"N/A")</f>
        <v>N/A</v>
      </c>
      <c r="G161" s="116"/>
      <c r="H161" s="116"/>
      <c r="I161" s="117"/>
      <c r="J161" s="117"/>
      <c r="K161" s="119"/>
      <c r="L161" s="119"/>
      <c r="M161" s="119"/>
      <c r="N161" s="119" t="str">
        <f>IFERROR(IF(G161="Minimise",INDEX(Sheet2!$C$2:$G$6,MATCH($L161,Sheet2!$B$2:$B$6,0),MATCH($M161,Sheet2!$C$1:$G$1,0)),"N/A"),"N/A")</f>
        <v>N/A</v>
      </c>
      <c r="O161" s="121"/>
      <c r="P161" s="122"/>
      <c r="Q161" s="122"/>
    </row>
    <row r="162" spans="1:17" x14ac:dyDescent="0.25">
      <c r="A162" s="116"/>
      <c r="B162" s="117"/>
      <c r="C162" s="118"/>
      <c r="D162" s="119"/>
      <c r="E162" s="119"/>
      <c r="F162" s="120" t="str">
        <f>IFERROR(INDEX(Sheet2!$C$2:$G$6,MATCH($D162,Sheet2!$B$2:$B$6,0),MATCH($E162,Sheet2!$C$1:$G$1,0)),"N/A")</f>
        <v>N/A</v>
      </c>
      <c r="G162" s="116"/>
      <c r="H162" s="116"/>
      <c r="I162" s="117"/>
      <c r="J162" s="117"/>
      <c r="K162" s="119"/>
      <c r="L162" s="119"/>
      <c r="M162" s="119"/>
      <c r="N162" s="119" t="str">
        <f>IFERROR(IF(G162="Minimise",INDEX(Sheet2!$C$2:$G$6,MATCH($L162,Sheet2!$B$2:$B$6,0),MATCH($M162,Sheet2!$C$1:$G$1,0)),"N/A"),"N/A")</f>
        <v>N/A</v>
      </c>
      <c r="O162" s="121"/>
      <c r="P162" s="122"/>
      <c r="Q162" s="122"/>
    </row>
    <row r="163" spans="1:17" x14ac:dyDescent="0.25">
      <c r="A163" s="116"/>
      <c r="B163" s="117"/>
      <c r="C163" s="118"/>
      <c r="D163" s="119"/>
      <c r="E163" s="119"/>
      <c r="F163" s="120" t="str">
        <f>IFERROR(INDEX(Sheet2!$C$2:$G$6,MATCH($D163,Sheet2!$B$2:$B$6,0),MATCH($E163,Sheet2!$C$1:$G$1,0)),"N/A")</f>
        <v>N/A</v>
      </c>
      <c r="G163" s="116"/>
      <c r="H163" s="116"/>
      <c r="I163" s="117"/>
      <c r="J163" s="117"/>
      <c r="K163" s="119"/>
      <c r="L163" s="119"/>
      <c r="M163" s="119"/>
      <c r="N163" s="119" t="str">
        <f>IFERROR(IF(G163="Minimise",INDEX(Sheet2!$C$2:$G$6,MATCH($L163,Sheet2!$B$2:$B$6,0),MATCH($M163,Sheet2!$C$1:$G$1,0)),"N/A"),"N/A")</f>
        <v>N/A</v>
      </c>
      <c r="O163" s="121"/>
      <c r="P163" s="122"/>
      <c r="Q163" s="122"/>
    </row>
    <row r="164" spans="1:17" x14ac:dyDescent="0.25">
      <c r="A164" s="116"/>
      <c r="B164" s="117"/>
      <c r="C164" s="118"/>
      <c r="D164" s="119"/>
      <c r="E164" s="119"/>
      <c r="F164" s="120" t="str">
        <f>IFERROR(INDEX(Sheet2!$C$2:$G$6,MATCH($D164,Sheet2!$B$2:$B$6,0),MATCH($E164,Sheet2!$C$1:$G$1,0)),"N/A")</f>
        <v>N/A</v>
      </c>
      <c r="G164" s="116"/>
      <c r="H164" s="116"/>
      <c r="I164" s="117"/>
      <c r="J164" s="117"/>
      <c r="K164" s="119"/>
      <c r="L164" s="119"/>
      <c r="M164" s="119"/>
      <c r="N164" s="119" t="str">
        <f>IFERROR(IF(G164="Minimise",INDEX(Sheet2!$C$2:$G$6,MATCH($L164,Sheet2!$B$2:$B$6,0),MATCH($M164,Sheet2!$C$1:$G$1,0)),"N/A"),"N/A")</f>
        <v>N/A</v>
      </c>
      <c r="O164" s="121"/>
      <c r="P164" s="122"/>
      <c r="Q164" s="122"/>
    </row>
    <row r="165" spans="1:17" x14ac:dyDescent="0.25">
      <c r="A165" s="116"/>
      <c r="B165" s="117"/>
      <c r="C165" s="118"/>
      <c r="D165" s="119"/>
      <c r="E165" s="119"/>
      <c r="F165" s="120" t="str">
        <f>IFERROR(INDEX(Sheet2!$C$2:$G$6,MATCH($D165,Sheet2!$B$2:$B$6,0),MATCH($E165,Sheet2!$C$1:$G$1,0)),"N/A")</f>
        <v>N/A</v>
      </c>
      <c r="G165" s="116"/>
      <c r="H165" s="116"/>
      <c r="I165" s="117"/>
      <c r="J165" s="117"/>
      <c r="K165" s="119"/>
      <c r="L165" s="119"/>
      <c r="M165" s="119"/>
      <c r="N165" s="119" t="str">
        <f>IFERROR(IF(G165="Minimise",INDEX(Sheet2!$C$2:$G$6,MATCH($L165,Sheet2!$B$2:$B$6,0),MATCH($M165,Sheet2!$C$1:$G$1,0)),"N/A"),"N/A")</f>
        <v>N/A</v>
      </c>
      <c r="O165" s="121"/>
      <c r="P165" s="122"/>
      <c r="Q165" s="122"/>
    </row>
    <row r="166" spans="1:17" x14ac:dyDescent="0.25">
      <c r="A166" s="116"/>
      <c r="B166" s="117"/>
      <c r="C166" s="118"/>
      <c r="D166" s="119"/>
      <c r="E166" s="119"/>
      <c r="F166" s="120" t="str">
        <f>IFERROR(INDEX(Sheet2!$C$2:$G$6,MATCH($D166,Sheet2!$B$2:$B$6,0),MATCH($E166,Sheet2!$C$1:$G$1,0)),"N/A")</f>
        <v>N/A</v>
      </c>
      <c r="G166" s="116"/>
      <c r="H166" s="116"/>
      <c r="I166" s="117"/>
      <c r="J166" s="117"/>
      <c r="K166" s="119"/>
      <c r="L166" s="119"/>
      <c r="M166" s="119"/>
      <c r="N166" s="119" t="str">
        <f>IFERROR(IF(G166="Minimise",INDEX(Sheet2!$C$2:$G$6,MATCH($L166,Sheet2!$B$2:$B$6,0),MATCH($M166,Sheet2!$C$1:$G$1,0)),"N/A"),"N/A")</f>
        <v>N/A</v>
      </c>
      <c r="O166" s="121"/>
      <c r="P166" s="122"/>
      <c r="Q166" s="122"/>
    </row>
    <row r="167" spans="1:17" x14ac:dyDescent="0.25">
      <c r="A167" s="116"/>
      <c r="B167" s="117"/>
      <c r="C167" s="118"/>
      <c r="D167" s="119"/>
      <c r="E167" s="119"/>
      <c r="F167" s="120" t="str">
        <f>IFERROR(INDEX(Sheet2!$C$2:$G$6,MATCH($D167,Sheet2!$B$2:$B$6,0),MATCH($E167,Sheet2!$C$1:$G$1,0)),"N/A")</f>
        <v>N/A</v>
      </c>
      <c r="G167" s="116"/>
      <c r="H167" s="116"/>
      <c r="I167" s="117"/>
      <c r="J167" s="117"/>
      <c r="K167" s="119"/>
      <c r="L167" s="119"/>
      <c r="M167" s="119"/>
      <c r="N167" s="119" t="str">
        <f>IFERROR(IF(G167="Minimise",INDEX(Sheet2!$C$2:$G$6,MATCH($L167,Sheet2!$B$2:$B$6,0),MATCH($M167,Sheet2!$C$1:$G$1,0)),"N/A"),"N/A")</f>
        <v>N/A</v>
      </c>
      <c r="O167" s="121"/>
      <c r="P167" s="122"/>
      <c r="Q167" s="122"/>
    </row>
    <row r="168" spans="1:17" x14ac:dyDescent="0.25">
      <c r="A168" s="116"/>
      <c r="B168" s="117"/>
      <c r="C168" s="118"/>
      <c r="D168" s="119"/>
      <c r="E168" s="119"/>
      <c r="F168" s="120" t="str">
        <f>IFERROR(INDEX(Sheet2!$C$2:$G$6,MATCH($D168,Sheet2!$B$2:$B$6,0),MATCH($E168,Sheet2!$C$1:$G$1,0)),"N/A")</f>
        <v>N/A</v>
      </c>
      <c r="G168" s="116"/>
      <c r="H168" s="116"/>
      <c r="I168" s="117"/>
      <c r="J168" s="117"/>
      <c r="K168" s="119"/>
      <c r="L168" s="119"/>
      <c r="M168" s="119"/>
      <c r="N168" s="119" t="str">
        <f>IFERROR(IF(G168="Minimise",INDEX(Sheet2!$C$2:$G$6,MATCH($L168,Sheet2!$B$2:$B$6,0),MATCH($M168,Sheet2!$C$1:$G$1,0)),"N/A"),"N/A")</f>
        <v>N/A</v>
      </c>
      <c r="O168" s="121"/>
      <c r="P168" s="122"/>
      <c r="Q168" s="122"/>
    </row>
    <row r="169" spans="1:17" x14ac:dyDescent="0.25">
      <c r="A169" s="116"/>
      <c r="B169" s="117"/>
      <c r="C169" s="118"/>
      <c r="D169" s="119"/>
      <c r="E169" s="119"/>
      <c r="F169" s="120" t="str">
        <f>IFERROR(INDEX(Sheet2!$C$2:$G$6,MATCH($D169,Sheet2!$B$2:$B$6,0),MATCH($E169,Sheet2!$C$1:$G$1,0)),"N/A")</f>
        <v>N/A</v>
      </c>
      <c r="G169" s="116"/>
      <c r="H169" s="116"/>
      <c r="I169" s="117"/>
      <c r="J169" s="117"/>
      <c r="K169" s="119"/>
      <c r="L169" s="119"/>
      <c r="M169" s="119"/>
      <c r="N169" s="119" t="str">
        <f>IFERROR(IF(G169="Minimise",INDEX(Sheet2!$C$2:$G$6,MATCH($L169,Sheet2!$B$2:$B$6,0),MATCH($M169,Sheet2!$C$1:$G$1,0)),"N/A"),"N/A")</f>
        <v>N/A</v>
      </c>
      <c r="O169" s="121"/>
      <c r="P169" s="122"/>
      <c r="Q169" s="122"/>
    </row>
    <row r="170" spans="1:17" x14ac:dyDescent="0.25">
      <c r="A170" s="116"/>
      <c r="B170" s="117"/>
      <c r="C170" s="118"/>
      <c r="D170" s="119"/>
      <c r="E170" s="119"/>
      <c r="F170" s="120" t="str">
        <f>IFERROR(INDEX(Sheet2!$C$2:$G$6,MATCH($D170,Sheet2!$B$2:$B$6,0),MATCH($E170,Sheet2!$C$1:$G$1,0)),"N/A")</f>
        <v>N/A</v>
      </c>
      <c r="G170" s="116"/>
      <c r="H170" s="116"/>
      <c r="I170" s="117"/>
      <c r="J170" s="117"/>
      <c r="K170" s="119"/>
      <c r="L170" s="119"/>
      <c r="M170" s="119"/>
      <c r="N170" s="119" t="str">
        <f>IFERROR(IF(G170="Minimise",INDEX(Sheet2!$C$2:$G$6,MATCH($L170,Sheet2!$B$2:$B$6,0),MATCH($M170,Sheet2!$C$1:$G$1,0)),"N/A"),"N/A")</f>
        <v>N/A</v>
      </c>
      <c r="O170" s="121"/>
      <c r="P170" s="122"/>
      <c r="Q170" s="122"/>
    </row>
    <row r="171" spans="1:17" x14ac:dyDescent="0.25">
      <c r="A171" s="116"/>
      <c r="B171" s="117"/>
      <c r="C171" s="118"/>
      <c r="D171" s="119"/>
      <c r="E171" s="119"/>
      <c r="F171" s="120" t="str">
        <f>IFERROR(INDEX(Sheet2!$C$2:$G$6,MATCH($D171,Sheet2!$B$2:$B$6,0),MATCH($E171,Sheet2!$C$1:$G$1,0)),"N/A")</f>
        <v>N/A</v>
      </c>
      <c r="G171" s="116"/>
      <c r="H171" s="116"/>
      <c r="I171" s="117"/>
      <c r="J171" s="117"/>
      <c r="K171" s="119"/>
      <c r="L171" s="119"/>
      <c r="M171" s="119"/>
      <c r="N171" s="119" t="str">
        <f>IFERROR(IF(G171="Minimise",INDEX(Sheet2!$C$2:$G$6,MATCH($L171,Sheet2!$B$2:$B$6,0),MATCH($M171,Sheet2!$C$1:$G$1,0)),"N/A"),"N/A")</f>
        <v>N/A</v>
      </c>
      <c r="O171" s="121"/>
      <c r="P171" s="122"/>
      <c r="Q171" s="122"/>
    </row>
    <row r="172" spans="1:17" x14ac:dyDescent="0.25">
      <c r="A172" s="116"/>
      <c r="B172" s="117"/>
      <c r="C172" s="118"/>
      <c r="D172" s="119"/>
      <c r="E172" s="119"/>
      <c r="F172" s="120" t="str">
        <f>IFERROR(INDEX(Sheet2!$C$2:$G$6,MATCH($D172,Sheet2!$B$2:$B$6,0),MATCH($E172,Sheet2!$C$1:$G$1,0)),"N/A")</f>
        <v>N/A</v>
      </c>
      <c r="G172" s="116"/>
      <c r="H172" s="116"/>
      <c r="I172" s="117"/>
      <c r="J172" s="117"/>
      <c r="K172" s="119"/>
      <c r="L172" s="119"/>
      <c r="M172" s="119"/>
      <c r="N172" s="119" t="str">
        <f>IFERROR(IF(G172="Minimise",INDEX(Sheet2!$C$2:$G$6,MATCH($L172,Sheet2!$B$2:$B$6,0),MATCH($M172,Sheet2!$C$1:$G$1,0)),"N/A"),"N/A")</f>
        <v>N/A</v>
      </c>
      <c r="O172" s="121"/>
      <c r="P172" s="122"/>
      <c r="Q172" s="122"/>
    </row>
    <row r="173" spans="1:17" x14ac:dyDescent="0.25">
      <c r="A173" s="116"/>
      <c r="B173" s="117"/>
      <c r="C173" s="118"/>
      <c r="D173" s="119"/>
      <c r="E173" s="119"/>
      <c r="F173" s="120" t="str">
        <f>IFERROR(INDEX(Sheet2!$C$2:$G$6,MATCH($D173,Sheet2!$B$2:$B$6,0),MATCH($E173,Sheet2!$C$1:$G$1,0)),"N/A")</f>
        <v>N/A</v>
      </c>
      <c r="G173" s="116"/>
      <c r="H173" s="116"/>
      <c r="I173" s="117"/>
      <c r="J173" s="117"/>
      <c r="K173" s="119"/>
      <c r="L173" s="119"/>
      <c r="M173" s="119"/>
      <c r="N173" s="119" t="str">
        <f>IFERROR(IF(G173="Minimise",INDEX(Sheet2!$C$2:$G$6,MATCH($L173,Sheet2!$B$2:$B$6,0),MATCH($M173,Sheet2!$C$1:$G$1,0)),"N/A"),"N/A")</f>
        <v>N/A</v>
      </c>
      <c r="O173" s="121"/>
      <c r="P173" s="122"/>
      <c r="Q173" s="122"/>
    </row>
    <row r="174" spans="1:17" x14ac:dyDescent="0.25">
      <c r="A174" s="116"/>
      <c r="B174" s="117"/>
      <c r="C174" s="118"/>
      <c r="D174" s="119"/>
      <c r="E174" s="119"/>
      <c r="F174" s="120" t="str">
        <f>IFERROR(INDEX(Sheet2!$C$2:$G$6,MATCH($D174,Sheet2!$B$2:$B$6,0),MATCH($E174,Sheet2!$C$1:$G$1,0)),"N/A")</f>
        <v>N/A</v>
      </c>
      <c r="G174" s="116"/>
      <c r="H174" s="116"/>
      <c r="I174" s="117"/>
      <c r="J174" s="117"/>
      <c r="K174" s="119"/>
      <c r="L174" s="119"/>
      <c r="M174" s="119"/>
      <c r="N174" s="119" t="str">
        <f>IFERROR(IF(G174="Minimise",INDEX(Sheet2!$C$2:$G$6,MATCH($L174,Sheet2!$B$2:$B$6,0),MATCH($M174,Sheet2!$C$1:$G$1,0)),"N/A"),"N/A")</f>
        <v>N/A</v>
      </c>
      <c r="O174" s="121"/>
      <c r="P174" s="122"/>
      <c r="Q174" s="122"/>
    </row>
    <row r="175" spans="1:17" x14ac:dyDescent="0.25">
      <c r="A175" s="116"/>
      <c r="B175" s="117"/>
      <c r="C175" s="118"/>
      <c r="D175" s="119"/>
      <c r="E175" s="119"/>
      <c r="F175" s="120" t="str">
        <f>IFERROR(INDEX(Sheet2!$C$2:$G$6,MATCH($D175,Sheet2!$B$2:$B$6,0),MATCH($E175,Sheet2!$C$1:$G$1,0)),"N/A")</f>
        <v>N/A</v>
      </c>
      <c r="G175" s="116"/>
      <c r="H175" s="116"/>
      <c r="I175" s="117"/>
      <c r="J175" s="117"/>
      <c r="K175" s="119"/>
      <c r="L175" s="119"/>
      <c r="M175" s="119"/>
      <c r="N175" s="119" t="str">
        <f>IFERROR(IF(G175="Minimise",INDEX(Sheet2!$C$2:$G$6,MATCH($L175,Sheet2!$B$2:$B$6,0),MATCH($M175,Sheet2!$C$1:$G$1,0)),"N/A"),"N/A")</f>
        <v>N/A</v>
      </c>
      <c r="O175" s="121"/>
      <c r="P175" s="122"/>
      <c r="Q175" s="122"/>
    </row>
    <row r="176" spans="1:17" x14ac:dyDescent="0.25">
      <c r="A176" s="116"/>
      <c r="B176" s="117"/>
      <c r="C176" s="118"/>
      <c r="D176" s="119"/>
      <c r="E176" s="119"/>
      <c r="F176" s="120" t="str">
        <f>IFERROR(INDEX(Sheet2!$C$2:$G$6,MATCH($D176,Sheet2!$B$2:$B$6,0),MATCH($E176,Sheet2!$C$1:$G$1,0)),"N/A")</f>
        <v>N/A</v>
      </c>
      <c r="G176" s="116"/>
      <c r="H176" s="116"/>
      <c r="I176" s="117"/>
      <c r="J176" s="117"/>
      <c r="K176" s="119"/>
      <c r="L176" s="119"/>
      <c r="M176" s="119"/>
      <c r="N176" s="119" t="str">
        <f>IFERROR(IF(G176="Minimise",INDEX(Sheet2!$C$2:$G$6,MATCH($L176,Sheet2!$B$2:$B$6,0),MATCH($M176,Sheet2!$C$1:$G$1,0)),"N/A"),"N/A")</f>
        <v>N/A</v>
      </c>
      <c r="O176" s="121"/>
      <c r="P176" s="122"/>
      <c r="Q176" s="122"/>
    </row>
    <row r="177" spans="1:17" x14ac:dyDescent="0.25">
      <c r="A177" s="116"/>
      <c r="B177" s="117"/>
      <c r="C177" s="118"/>
      <c r="D177" s="119"/>
      <c r="E177" s="119"/>
      <c r="F177" s="120" t="str">
        <f>IFERROR(INDEX(Sheet2!$C$2:$G$6,MATCH($D177,Sheet2!$B$2:$B$6,0),MATCH($E177,Sheet2!$C$1:$G$1,0)),"N/A")</f>
        <v>N/A</v>
      </c>
      <c r="G177" s="116"/>
      <c r="H177" s="116"/>
      <c r="I177" s="117"/>
      <c r="J177" s="117"/>
      <c r="K177" s="119"/>
      <c r="L177" s="119"/>
      <c r="M177" s="119"/>
      <c r="N177" s="119" t="str">
        <f>IFERROR(IF(G177="Minimise",INDEX(Sheet2!$C$2:$G$6,MATCH($L177,Sheet2!$B$2:$B$6,0),MATCH($M177,Sheet2!$C$1:$G$1,0)),"N/A"),"N/A")</f>
        <v>N/A</v>
      </c>
      <c r="O177" s="121"/>
      <c r="P177" s="122"/>
      <c r="Q177" s="122"/>
    </row>
    <row r="178" spans="1:17" x14ac:dyDescent="0.25">
      <c r="A178" s="116"/>
      <c r="B178" s="117"/>
      <c r="C178" s="118"/>
      <c r="D178" s="119"/>
      <c r="E178" s="119"/>
      <c r="F178" s="120" t="str">
        <f>IFERROR(INDEX(Sheet2!$C$2:$G$6,MATCH($D178,Sheet2!$B$2:$B$6,0),MATCH($E178,Sheet2!$C$1:$G$1,0)),"N/A")</f>
        <v>N/A</v>
      </c>
      <c r="G178" s="116"/>
      <c r="H178" s="116"/>
      <c r="I178" s="117"/>
      <c r="J178" s="117"/>
      <c r="K178" s="119"/>
      <c r="L178" s="119"/>
      <c r="M178" s="119"/>
      <c r="N178" s="119" t="str">
        <f>IFERROR(IF(G178="Minimise",INDEX(Sheet2!$C$2:$G$6,MATCH($L178,Sheet2!$B$2:$B$6,0),MATCH($M178,Sheet2!$C$1:$G$1,0)),"N/A"),"N/A")</f>
        <v>N/A</v>
      </c>
      <c r="O178" s="121"/>
      <c r="P178" s="122"/>
      <c r="Q178" s="122"/>
    </row>
    <row r="179" spans="1:17" x14ac:dyDescent="0.25">
      <c r="A179" s="116"/>
      <c r="B179" s="117"/>
      <c r="C179" s="118"/>
      <c r="D179" s="119"/>
      <c r="E179" s="119"/>
      <c r="F179" s="120" t="str">
        <f>IFERROR(INDEX(Sheet2!$C$2:$G$6,MATCH($D179,Sheet2!$B$2:$B$6,0),MATCH($E179,Sheet2!$C$1:$G$1,0)),"N/A")</f>
        <v>N/A</v>
      </c>
      <c r="G179" s="116"/>
      <c r="H179" s="116"/>
      <c r="I179" s="117"/>
      <c r="J179" s="117"/>
      <c r="K179" s="119"/>
      <c r="L179" s="119"/>
      <c r="M179" s="119"/>
      <c r="N179" s="119" t="str">
        <f>IFERROR(IF(G179="Minimise",INDEX(Sheet2!$C$2:$G$6,MATCH($L179,Sheet2!$B$2:$B$6,0),MATCH($M179,Sheet2!$C$1:$G$1,0)),"N/A"),"N/A")</f>
        <v>N/A</v>
      </c>
      <c r="O179" s="121"/>
      <c r="P179" s="122"/>
      <c r="Q179" s="122"/>
    </row>
    <row r="180" spans="1:17" x14ac:dyDescent="0.25">
      <c r="A180" s="116"/>
      <c r="B180" s="117"/>
      <c r="C180" s="118"/>
      <c r="D180" s="119"/>
      <c r="E180" s="119"/>
      <c r="F180" s="120" t="str">
        <f>IFERROR(INDEX(Sheet2!$C$2:$G$6,MATCH($D180,Sheet2!$B$2:$B$6,0),MATCH($E180,Sheet2!$C$1:$G$1,0)),"N/A")</f>
        <v>N/A</v>
      </c>
      <c r="G180" s="116"/>
      <c r="H180" s="116"/>
      <c r="I180" s="117"/>
      <c r="J180" s="117"/>
      <c r="K180" s="119"/>
      <c r="L180" s="119"/>
      <c r="M180" s="119"/>
      <c r="N180" s="119" t="str">
        <f>IFERROR(IF(G180="Minimise",INDEX(Sheet2!$C$2:$G$6,MATCH($L180,Sheet2!$B$2:$B$6,0),MATCH($M180,Sheet2!$C$1:$G$1,0)),"N/A"),"N/A")</f>
        <v>N/A</v>
      </c>
      <c r="O180" s="121"/>
      <c r="P180" s="122"/>
      <c r="Q180" s="122"/>
    </row>
    <row r="181" spans="1:17" x14ac:dyDescent="0.25">
      <c r="A181" s="116"/>
      <c r="B181" s="117"/>
      <c r="C181" s="118"/>
      <c r="D181" s="119"/>
      <c r="E181" s="119"/>
      <c r="F181" s="120" t="str">
        <f>IFERROR(INDEX(Sheet2!$C$2:$G$6,MATCH($D181,Sheet2!$B$2:$B$6,0),MATCH($E181,Sheet2!$C$1:$G$1,0)),"N/A")</f>
        <v>N/A</v>
      </c>
      <c r="G181" s="116"/>
      <c r="H181" s="116"/>
      <c r="I181" s="117"/>
      <c r="J181" s="117"/>
      <c r="K181" s="119"/>
      <c r="L181" s="119"/>
      <c r="M181" s="119"/>
      <c r="N181" s="119" t="str">
        <f>IFERROR(IF(G181="Minimise",INDEX(Sheet2!$C$2:$G$6,MATCH($L181,Sheet2!$B$2:$B$6,0),MATCH($M181,Sheet2!$C$1:$G$1,0)),"N/A"),"N/A")</f>
        <v>N/A</v>
      </c>
      <c r="O181" s="121"/>
      <c r="P181" s="122"/>
      <c r="Q181" s="122"/>
    </row>
    <row r="182" spans="1:17" x14ac:dyDescent="0.25">
      <c r="A182" s="116"/>
      <c r="B182" s="117"/>
      <c r="C182" s="118"/>
      <c r="D182" s="119"/>
      <c r="E182" s="119"/>
      <c r="F182" s="120" t="str">
        <f>IFERROR(INDEX(Sheet2!$C$2:$G$6,MATCH($D182,Sheet2!$B$2:$B$6,0),MATCH($E182,Sheet2!$C$1:$G$1,0)),"N/A")</f>
        <v>N/A</v>
      </c>
      <c r="G182" s="116"/>
      <c r="H182" s="116"/>
      <c r="I182" s="117"/>
      <c r="J182" s="117"/>
      <c r="K182" s="119"/>
      <c r="L182" s="119"/>
      <c r="M182" s="119"/>
      <c r="N182" s="119" t="str">
        <f>IFERROR(IF(G182="Minimise",INDEX(Sheet2!$C$2:$G$6,MATCH($L182,Sheet2!$B$2:$B$6,0),MATCH($M182,Sheet2!$C$1:$G$1,0)),"N/A"),"N/A")</f>
        <v>N/A</v>
      </c>
      <c r="O182" s="121"/>
      <c r="P182" s="122"/>
      <c r="Q182" s="122"/>
    </row>
    <row r="183" spans="1:17" x14ac:dyDescent="0.25">
      <c r="A183" s="116"/>
      <c r="B183" s="117"/>
      <c r="C183" s="118"/>
      <c r="D183" s="119"/>
      <c r="E183" s="119"/>
      <c r="F183" s="120" t="str">
        <f>IFERROR(INDEX(Sheet2!$C$2:$G$6,MATCH($D183,Sheet2!$B$2:$B$6,0),MATCH($E183,Sheet2!$C$1:$G$1,0)),"N/A")</f>
        <v>N/A</v>
      </c>
      <c r="G183" s="116"/>
      <c r="H183" s="116"/>
      <c r="I183" s="117"/>
      <c r="J183" s="117"/>
      <c r="K183" s="119"/>
      <c r="L183" s="119"/>
      <c r="M183" s="119"/>
      <c r="N183" s="119" t="str">
        <f>IFERROR(IF(G183="Minimise",INDEX(Sheet2!$C$2:$G$6,MATCH($L183,Sheet2!$B$2:$B$6,0),MATCH($M183,Sheet2!$C$1:$G$1,0)),"N/A"),"N/A")</f>
        <v>N/A</v>
      </c>
      <c r="O183" s="121"/>
      <c r="P183" s="122"/>
      <c r="Q183" s="122"/>
    </row>
    <row r="184" spans="1:17" x14ac:dyDescent="0.25">
      <c r="A184" s="116"/>
      <c r="B184" s="117"/>
      <c r="C184" s="118"/>
      <c r="D184" s="119"/>
      <c r="E184" s="119"/>
      <c r="F184" s="120" t="str">
        <f>IFERROR(INDEX(Sheet2!$C$2:$G$6,MATCH($D184,Sheet2!$B$2:$B$6,0),MATCH($E184,Sheet2!$C$1:$G$1,0)),"N/A")</f>
        <v>N/A</v>
      </c>
      <c r="G184" s="116"/>
      <c r="H184" s="116"/>
      <c r="I184" s="117"/>
      <c r="J184" s="117"/>
      <c r="K184" s="119"/>
      <c r="L184" s="119"/>
      <c r="M184" s="119"/>
      <c r="N184" s="119" t="str">
        <f>IFERROR(IF(G184="Minimise",INDEX(Sheet2!$C$2:$G$6,MATCH($L184,Sheet2!$B$2:$B$6,0),MATCH($M184,Sheet2!$C$1:$G$1,0)),"N/A"),"N/A")</f>
        <v>N/A</v>
      </c>
      <c r="O184" s="121"/>
      <c r="P184" s="122"/>
      <c r="Q184" s="122"/>
    </row>
    <row r="185" spans="1:17" x14ac:dyDescent="0.25">
      <c r="A185" s="116"/>
      <c r="B185" s="117"/>
      <c r="C185" s="118"/>
      <c r="D185" s="119"/>
      <c r="E185" s="119"/>
      <c r="F185" s="120" t="str">
        <f>IFERROR(INDEX(Sheet2!$C$2:$G$6,MATCH($D185,Sheet2!$B$2:$B$6,0),MATCH($E185,Sheet2!$C$1:$G$1,0)),"N/A")</f>
        <v>N/A</v>
      </c>
      <c r="G185" s="116"/>
      <c r="H185" s="116"/>
      <c r="I185" s="117"/>
      <c r="J185" s="117"/>
      <c r="K185" s="119"/>
      <c r="L185" s="119"/>
      <c r="M185" s="119"/>
      <c r="N185" s="119" t="str">
        <f>IFERROR(IF(G185="Minimise",INDEX(Sheet2!$C$2:$G$6,MATCH($L185,Sheet2!$B$2:$B$6,0),MATCH($M185,Sheet2!$C$1:$G$1,0)),"N/A"),"N/A")</f>
        <v>N/A</v>
      </c>
      <c r="O185" s="121"/>
      <c r="P185" s="122"/>
      <c r="Q185" s="122"/>
    </row>
    <row r="186" spans="1:17" x14ac:dyDescent="0.25">
      <c r="A186" s="116"/>
      <c r="B186" s="117"/>
      <c r="C186" s="118"/>
      <c r="D186" s="119"/>
      <c r="E186" s="119"/>
      <c r="F186" s="120" t="str">
        <f>IFERROR(INDEX(Sheet2!$C$2:$G$6,MATCH($D186,Sheet2!$B$2:$B$6,0),MATCH($E186,Sheet2!$C$1:$G$1,0)),"N/A")</f>
        <v>N/A</v>
      </c>
      <c r="G186" s="116"/>
      <c r="H186" s="116"/>
      <c r="I186" s="117"/>
      <c r="J186" s="117"/>
      <c r="K186" s="119"/>
      <c r="L186" s="119"/>
      <c r="M186" s="119"/>
      <c r="N186" s="119" t="str">
        <f>IFERROR(IF(G186="Minimise",INDEX(Sheet2!$C$2:$G$6,MATCH($L186,Sheet2!$B$2:$B$6,0),MATCH($M186,Sheet2!$C$1:$G$1,0)),"N/A"),"N/A")</f>
        <v>N/A</v>
      </c>
      <c r="O186" s="121"/>
      <c r="P186" s="122"/>
      <c r="Q186" s="122"/>
    </row>
    <row r="187" spans="1:17" x14ac:dyDescent="0.25">
      <c r="A187" s="116"/>
      <c r="B187" s="117"/>
      <c r="C187" s="118"/>
      <c r="D187" s="119"/>
      <c r="E187" s="119"/>
      <c r="F187" s="120" t="str">
        <f>IFERROR(INDEX(Sheet2!$C$2:$G$6,MATCH($D187,Sheet2!$B$2:$B$6,0),MATCH($E187,Sheet2!$C$1:$G$1,0)),"N/A")</f>
        <v>N/A</v>
      </c>
      <c r="G187" s="116"/>
      <c r="H187" s="116"/>
      <c r="I187" s="117"/>
      <c r="J187" s="117"/>
      <c r="K187" s="119"/>
      <c r="L187" s="119"/>
      <c r="M187" s="119"/>
      <c r="N187" s="119" t="str">
        <f>IFERROR(IF(G187="Minimise",INDEX(Sheet2!$C$2:$G$6,MATCH($L187,Sheet2!$B$2:$B$6,0),MATCH($M187,Sheet2!$C$1:$G$1,0)),"N/A"),"N/A")</f>
        <v>N/A</v>
      </c>
      <c r="O187" s="121"/>
      <c r="P187" s="122"/>
      <c r="Q187" s="122"/>
    </row>
    <row r="188" spans="1:17" x14ac:dyDescent="0.25">
      <c r="A188" s="116"/>
      <c r="B188" s="117"/>
      <c r="C188" s="118"/>
      <c r="D188" s="119"/>
      <c r="E188" s="119"/>
      <c r="F188" s="120" t="str">
        <f>IFERROR(INDEX(Sheet2!$C$2:$G$6,MATCH($D188,Sheet2!$B$2:$B$6,0),MATCH($E188,Sheet2!$C$1:$G$1,0)),"N/A")</f>
        <v>N/A</v>
      </c>
      <c r="G188" s="116"/>
      <c r="H188" s="116"/>
      <c r="I188" s="117"/>
      <c r="J188" s="117"/>
      <c r="K188" s="119"/>
      <c r="L188" s="119"/>
      <c r="M188" s="119"/>
      <c r="N188" s="119" t="str">
        <f>IFERROR(IF(G188="Minimise",INDEX(Sheet2!$C$2:$G$6,MATCH($L188,Sheet2!$B$2:$B$6,0),MATCH($M188,Sheet2!$C$1:$G$1,0)),"N/A"),"N/A")</f>
        <v>N/A</v>
      </c>
      <c r="O188" s="121"/>
      <c r="P188" s="122"/>
      <c r="Q188" s="122"/>
    </row>
    <row r="189" spans="1:17" x14ac:dyDescent="0.25">
      <c r="A189" s="119"/>
      <c r="B189" s="117"/>
      <c r="C189" s="117"/>
      <c r="D189" s="119"/>
      <c r="E189" s="119"/>
      <c r="F189" s="120" t="str">
        <f>IFERROR(INDEX(Sheet2!$C$2:$G$6,MATCH($D189,Sheet2!$B$2:$B$6,0),MATCH($E189,Sheet2!$C$1:$G$1,0)),"N/A")</f>
        <v>N/A</v>
      </c>
      <c r="G189" s="116"/>
      <c r="H189" s="116"/>
      <c r="I189" s="117"/>
      <c r="J189" s="117"/>
      <c r="K189" s="119"/>
      <c r="L189" s="119"/>
      <c r="M189" s="119"/>
      <c r="N189" s="119" t="str">
        <f>IFERROR(IF(G189="Minimise",INDEX(Sheet2!$C$2:$G$6,MATCH($L189,Sheet2!$B$2:$B$6,0),MATCH($M189,Sheet2!$C$1:$G$1,0)),"N/A"),"N/A")</f>
        <v>N/A</v>
      </c>
      <c r="O189" s="121"/>
      <c r="P189" s="122"/>
      <c r="Q189" s="122"/>
    </row>
    <row r="190" spans="1:17" x14ac:dyDescent="0.25">
      <c r="A190" s="116"/>
      <c r="B190" s="117"/>
      <c r="C190" s="118"/>
      <c r="D190" s="119"/>
      <c r="E190" s="119"/>
      <c r="F190" s="120" t="str">
        <f>IFERROR(INDEX(Sheet2!$C$2:$G$6,MATCH($D190,Sheet2!$B$2:$B$6,0),MATCH($E190,Sheet2!$C$1:$G$1,0)),"N/A")</f>
        <v>N/A</v>
      </c>
      <c r="G190" s="116"/>
      <c r="H190" s="116"/>
      <c r="I190" s="117"/>
      <c r="J190" s="117"/>
      <c r="K190" s="119"/>
      <c r="L190" s="119"/>
      <c r="M190" s="119"/>
      <c r="N190" s="119" t="str">
        <f>IFERROR(IF(G190="Minimise",INDEX(Sheet2!$C$2:$G$6,MATCH($L190,Sheet2!$B$2:$B$6,0),MATCH($M190,Sheet2!$C$1:$G$1,0)),"N/A"),"N/A")</f>
        <v>N/A</v>
      </c>
      <c r="O190" s="121"/>
      <c r="P190" s="122"/>
      <c r="Q190" s="122"/>
    </row>
    <row r="191" spans="1:17" x14ac:dyDescent="0.25">
      <c r="A191" s="119"/>
      <c r="B191" s="117"/>
      <c r="C191" s="118"/>
      <c r="D191" s="119"/>
      <c r="E191" s="119"/>
      <c r="F191" s="120" t="str">
        <f>IFERROR(INDEX(Sheet2!$C$2:$G$6,MATCH($D191,Sheet2!$B$2:$B$6,0),MATCH($E191,Sheet2!$C$1:$G$1,0)),"N/A")</f>
        <v>N/A</v>
      </c>
      <c r="G191" s="116"/>
      <c r="H191" s="116"/>
      <c r="I191" s="117"/>
      <c r="J191" s="117"/>
      <c r="K191" s="119"/>
      <c r="L191" s="119"/>
      <c r="M191" s="119"/>
      <c r="N191" s="119" t="str">
        <f>IFERROR(IF(G191="Minimise",INDEX(Sheet2!$C$2:$G$6,MATCH($L191,Sheet2!$B$2:$B$6,0),MATCH($M191,Sheet2!$C$1:$G$1,0)),"N/A"),"N/A")</f>
        <v>N/A</v>
      </c>
      <c r="O191" s="121"/>
      <c r="P191" s="122"/>
      <c r="Q191" s="122"/>
    </row>
    <row r="192" spans="1:17" x14ac:dyDescent="0.25">
      <c r="A192" s="116"/>
      <c r="B192" s="117"/>
      <c r="C192" s="118"/>
      <c r="D192" s="119"/>
      <c r="E192" s="119"/>
      <c r="F192" s="120" t="str">
        <f>IFERROR(INDEX(Sheet2!$C$2:$G$6,MATCH($D192,Sheet2!$B$2:$B$6,0),MATCH($E192,Sheet2!$C$1:$G$1,0)),"N/A")</f>
        <v>N/A</v>
      </c>
      <c r="G192" s="116"/>
      <c r="H192" s="116"/>
      <c r="I192" s="117"/>
      <c r="J192" s="117"/>
      <c r="K192" s="119"/>
      <c r="L192" s="119"/>
      <c r="M192" s="119"/>
      <c r="N192" s="119" t="str">
        <f>IFERROR(IF(G192="Minimise",INDEX(Sheet2!$C$2:$G$6,MATCH($L192,Sheet2!$B$2:$B$6,0),MATCH($M192,Sheet2!$C$1:$G$1,0)),"N/A"),"N/A")</f>
        <v>N/A</v>
      </c>
      <c r="O192" s="121"/>
      <c r="P192" s="122"/>
      <c r="Q192" s="122"/>
    </row>
    <row r="193" spans="1:17" x14ac:dyDescent="0.25">
      <c r="A193" s="116"/>
      <c r="B193" s="117"/>
      <c r="C193" s="118"/>
      <c r="D193" s="119"/>
      <c r="E193" s="119"/>
      <c r="F193" s="120" t="str">
        <f>IFERROR(INDEX(Sheet2!$C$2:$G$6,MATCH($D193,Sheet2!$B$2:$B$6,0),MATCH($E193,Sheet2!$C$1:$G$1,0)),"N/A")</f>
        <v>N/A</v>
      </c>
      <c r="G193" s="116"/>
      <c r="H193" s="116"/>
      <c r="I193" s="117"/>
      <c r="J193" s="117"/>
      <c r="K193" s="119"/>
      <c r="L193" s="119"/>
      <c r="M193" s="119"/>
      <c r="N193" s="119" t="str">
        <f>IFERROR(IF(G193="Minimise",INDEX(Sheet2!$C$2:$G$6,MATCH($L193,Sheet2!$B$2:$B$6,0),MATCH($M193,Sheet2!$C$1:$G$1,0)),"N/A"),"N/A")</f>
        <v>N/A</v>
      </c>
      <c r="O193" s="121"/>
      <c r="P193" s="122"/>
      <c r="Q193" s="122"/>
    </row>
    <row r="194" spans="1:17" x14ac:dyDescent="0.25">
      <c r="A194" s="116"/>
      <c r="B194" s="117"/>
      <c r="C194" s="118"/>
      <c r="D194" s="119"/>
      <c r="E194" s="119"/>
      <c r="F194" s="120" t="str">
        <f>IFERROR(INDEX(Sheet2!$C$2:$G$6,MATCH($D194,Sheet2!$B$2:$B$6,0),MATCH($E194,Sheet2!$C$1:$G$1,0)),"N/A")</f>
        <v>N/A</v>
      </c>
      <c r="G194" s="116"/>
      <c r="H194" s="116"/>
      <c r="I194" s="117"/>
      <c r="J194" s="117"/>
      <c r="K194" s="119"/>
      <c r="L194" s="119"/>
      <c r="M194" s="119"/>
      <c r="N194" s="119" t="str">
        <f>IFERROR(IF(G194="Minimise",INDEX(Sheet2!$C$2:$G$6,MATCH($L194,Sheet2!$B$2:$B$6,0),MATCH($M194,Sheet2!$C$1:$G$1,0)),"N/A"),"N/A")</f>
        <v>N/A</v>
      </c>
      <c r="O194" s="121"/>
      <c r="P194" s="122"/>
      <c r="Q194" s="122"/>
    </row>
    <row r="195" spans="1:17" x14ac:dyDescent="0.25">
      <c r="A195" s="116"/>
      <c r="B195" s="117"/>
      <c r="C195" s="118"/>
      <c r="D195" s="119"/>
      <c r="E195" s="119"/>
      <c r="F195" s="120" t="str">
        <f>IFERROR(INDEX(Sheet2!$C$2:$G$6,MATCH($D195,Sheet2!$B$2:$B$6,0),MATCH($E195,Sheet2!$C$1:$G$1,0)),"N/A")</f>
        <v>N/A</v>
      </c>
      <c r="G195" s="116"/>
      <c r="H195" s="116"/>
      <c r="I195" s="117"/>
      <c r="J195" s="117"/>
      <c r="K195" s="119"/>
      <c r="L195" s="119"/>
      <c r="M195" s="119"/>
      <c r="N195" s="119" t="str">
        <f>IFERROR(IF(G195="Minimise",INDEX(Sheet2!$C$2:$G$6,MATCH($L195,Sheet2!$B$2:$B$6,0),MATCH($M195,Sheet2!$C$1:$G$1,0)),"N/A"),"N/A")</f>
        <v>N/A</v>
      </c>
      <c r="O195" s="121"/>
      <c r="P195" s="122"/>
      <c r="Q195" s="122"/>
    </row>
    <row r="196" spans="1:17" x14ac:dyDescent="0.25">
      <c r="A196" s="116"/>
      <c r="B196" s="117"/>
      <c r="C196" s="118"/>
      <c r="D196" s="119"/>
      <c r="E196" s="119"/>
      <c r="F196" s="120" t="str">
        <f>IFERROR(INDEX(Sheet2!$C$2:$G$6,MATCH($D196,Sheet2!$B$2:$B$6,0),MATCH($E196,Sheet2!$C$1:$G$1,0)),"N/A")</f>
        <v>N/A</v>
      </c>
      <c r="G196" s="116"/>
      <c r="H196" s="116"/>
      <c r="I196" s="117"/>
      <c r="J196" s="117"/>
      <c r="K196" s="119"/>
      <c r="L196" s="119"/>
      <c r="M196" s="119"/>
      <c r="N196" s="119" t="str">
        <f>IFERROR(IF(G196="Minimise",INDEX(Sheet2!$C$2:$G$6,MATCH($L196,Sheet2!$B$2:$B$6,0),MATCH($M196,Sheet2!$C$1:$G$1,0)),"N/A"),"N/A")</f>
        <v>N/A</v>
      </c>
      <c r="O196" s="121"/>
      <c r="P196" s="122"/>
      <c r="Q196" s="122"/>
    </row>
    <row r="197" spans="1:17" x14ac:dyDescent="0.25">
      <c r="A197" s="116"/>
      <c r="B197" s="117"/>
      <c r="C197" s="118"/>
      <c r="D197" s="119"/>
      <c r="E197" s="119"/>
      <c r="F197" s="120" t="str">
        <f>IFERROR(INDEX(Sheet2!$C$2:$G$6,MATCH($D197,Sheet2!$B$2:$B$6,0),MATCH($E197,Sheet2!$C$1:$G$1,0)),"N/A")</f>
        <v>N/A</v>
      </c>
      <c r="G197" s="116"/>
      <c r="H197" s="116"/>
      <c r="I197" s="117"/>
      <c r="J197" s="117"/>
      <c r="K197" s="119"/>
      <c r="L197" s="119"/>
      <c r="M197" s="119"/>
      <c r="N197" s="119" t="str">
        <f>IFERROR(IF(G197="Minimise",INDEX(Sheet2!$C$2:$G$6,MATCH($L197,Sheet2!$B$2:$B$6,0),MATCH($M197,Sheet2!$C$1:$G$1,0)),"N/A"),"N/A")</f>
        <v>N/A</v>
      </c>
      <c r="O197" s="121"/>
      <c r="P197" s="122"/>
      <c r="Q197" s="122"/>
    </row>
    <row r="198" spans="1:17" x14ac:dyDescent="0.25">
      <c r="A198" s="116"/>
      <c r="B198" s="117"/>
      <c r="C198" s="118"/>
      <c r="D198" s="119"/>
      <c r="E198" s="119"/>
      <c r="F198" s="120" t="str">
        <f>IFERROR(INDEX(Sheet2!$C$2:$G$6,MATCH($D198,Sheet2!$B$2:$B$6,0),MATCH($E198,Sheet2!$C$1:$G$1,0)),"N/A")</f>
        <v>N/A</v>
      </c>
      <c r="G198" s="116"/>
      <c r="H198" s="116"/>
      <c r="I198" s="117"/>
      <c r="J198" s="117"/>
      <c r="K198" s="119"/>
      <c r="L198" s="119"/>
      <c r="M198" s="119"/>
      <c r="N198" s="119" t="str">
        <f>IFERROR(IF(G198="Minimise",INDEX(Sheet2!$C$2:$G$6,MATCH($L198,Sheet2!$B$2:$B$6,0),MATCH($M198,Sheet2!$C$1:$G$1,0)),"N/A"),"N/A")</f>
        <v>N/A</v>
      </c>
      <c r="O198" s="121"/>
      <c r="P198" s="122"/>
      <c r="Q198" s="122"/>
    </row>
    <row r="199" spans="1:17" x14ac:dyDescent="0.25">
      <c r="A199" s="116"/>
      <c r="B199" s="117"/>
      <c r="C199" s="118"/>
      <c r="D199" s="119"/>
      <c r="E199" s="119"/>
      <c r="F199" s="120" t="str">
        <f>IFERROR(INDEX(Sheet2!$C$2:$G$6,MATCH($D199,Sheet2!$B$2:$B$6,0),MATCH($E199,Sheet2!$C$1:$G$1,0)),"N/A")</f>
        <v>N/A</v>
      </c>
      <c r="G199" s="116"/>
      <c r="H199" s="116"/>
      <c r="I199" s="117"/>
      <c r="J199" s="117"/>
      <c r="K199" s="119"/>
      <c r="L199" s="119"/>
      <c r="M199" s="119"/>
      <c r="N199" s="119" t="str">
        <f>IFERROR(IF(G199="Minimise",INDEX(Sheet2!$C$2:$G$6,MATCH($L199,Sheet2!$B$2:$B$6,0),MATCH($M199,Sheet2!$C$1:$G$1,0)),"N/A"),"N/A")</f>
        <v>N/A</v>
      </c>
      <c r="O199" s="121"/>
      <c r="P199" s="122"/>
      <c r="Q199" s="122"/>
    </row>
    <row r="200" spans="1:17" x14ac:dyDescent="0.25">
      <c r="A200" s="116"/>
      <c r="B200" s="117"/>
      <c r="C200" s="118"/>
      <c r="D200" s="119"/>
      <c r="E200" s="119"/>
      <c r="F200" s="120" t="str">
        <f>IFERROR(INDEX(Sheet2!$C$2:$G$6,MATCH($D200,Sheet2!$B$2:$B$6,0),MATCH($E200,Sheet2!$C$1:$G$1,0)),"N/A")</f>
        <v>N/A</v>
      </c>
      <c r="G200" s="116"/>
      <c r="H200" s="116"/>
      <c r="I200" s="117"/>
      <c r="J200" s="117"/>
      <c r="K200" s="119"/>
      <c r="L200" s="119"/>
      <c r="M200" s="119"/>
      <c r="N200" s="119" t="str">
        <f>IFERROR(IF(G200="Minimise",INDEX(Sheet2!$C$2:$G$6,MATCH($L200,Sheet2!$B$2:$B$6,0),MATCH($M200,Sheet2!$C$1:$G$1,0)),"N/A"),"N/A")</f>
        <v>N/A</v>
      </c>
      <c r="O200" s="121"/>
      <c r="P200" s="122"/>
      <c r="Q200" s="122"/>
    </row>
    <row r="201" spans="1:17" x14ac:dyDescent="0.25">
      <c r="E201" s="125"/>
    </row>
    <row r="202" spans="1:17" x14ac:dyDescent="0.25">
      <c r="E202" s="125"/>
    </row>
    <row r="203" spans="1:17" x14ac:dyDescent="0.25">
      <c r="E203" s="125"/>
    </row>
    <row r="204" spans="1:17" x14ac:dyDescent="0.25">
      <c r="E204" s="125"/>
    </row>
    <row r="205" spans="1:17" x14ac:dyDescent="0.25">
      <c r="E205" s="125"/>
    </row>
    <row r="206" spans="1:17" x14ac:dyDescent="0.25">
      <c r="E206" s="125"/>
    </row>
    <row r="207" spans="1:17" x14ac:dyDescent="0.25">
      <c r="E207" s="125"/>
    </row>
    <row r="208" spans="1:17" x14ac:dyDescent="0.25">
      <c r="E208" s="125"/>
    </row>
    <row r="209" spans="5:5" x14ac:dyDescent="0.25">
      <c r="E209" s="125"/>
    </row>
    <row r="210" spans="5:5" x14ac:dyDescent="0.25">
      <c r="E210" s="125"/>
    </row>
    <row r="211" spans="5:5" x14ac:dyDescent="0.25">
      <c r="E211" s="125"/>
    </row>
    <row r="212" spans="5:5" x14ac:dyDescent="0.25">
      <c r="E212" s="125"/>
    </row>
    <row r="213" spans="5:5" x14ac:dyDescent="0.25">
      <c r="E213" s="125"/>
    </row>
    <row r="214" spans="5:5" x14ac:dyDescent="0.25">
      <c r="E214" s="125"/>
    </row>
    <row r="215" spans="5:5" x14ac:dyDescent="0.25">
      <c r="E215" s="125"/>
    </row>
    <row r="216" spans="5:5" x14ac:dyDescent="0.25">
      <c r="E216" s="125"/>
    </row>
    <row r="217" spans="5:5" x14ac:dyDescent="0.25">
      <c r="E217" s="125"/>
    </row>
    <row r="218" spans="5:5" x14ac:dyDescent="0.25">
      <c r="E218" s="125"/>
    </row>
    <row r="219" spans="5:5" x14ac:dyDescent="0.25">
      <c r="E219" s="125"/>
    </row>
    <row r="220" spans="5:5" x14ac:dyDescent="0.25">
      <c r="E220" s="125"/>
    </row>
    <row r="221" spans="5:5" x14ac:dyDescent="0.25">
      <c r="E221" s="125"/>
    </row>
    <row r="222" spans="5:5" x14ac:dyDescent="0.25">
      <c r="E222" s="125"/>
    </row>
    <row r="223" spans="5:5" x14ac:dyDescent="0.25">
      <c r="E223" s="125"/>
    </row>
    <row r="224" spans="5:5" x14ac:dyDescent="0.25">
      <c r="E224" s="125"/>
    </row>
    <row r="225" spans="5:5" x14ac:dyDescent="0.25">
      <c r="E225" s="125"/>
    </row>
    <row r="226" spans="5:5" x14ac:dyDescent="0.25">
      <c r="E226" s="125"/>
    </row>
    <row r="227" spans="5:5" x14ac:dyDescent="0.25">
      <c r="E227" s="125"/>
    </row>
    <row r="228" spans="5:5" x14ac:dyDescent="0.25">
      <c r="E228" s="125"/>
    </row>
    <row r="229" spans="5:5" x14ac:dyDescent="0.25">
      <c r="E229" s="125"/>
    </row>
    <row r="230" spans="5:5" x14ac:dyDescent="0.25">
      <c r="E230" s="125"/>
    </row>
    <row r="231" spans="5:5" x14ac:dyDescent="0.25">
      <c r="E231" s="125"/>
    </row>
    <row r="232" spans="5:5" x14ac:dyDescent="0.25">
      <c r="E232" s="125"/>
    </row>
    <row r="233" spans="5:5" x14ac:dyDescent="0.25">
      <c r="E233" s="125"/>
    </row>
    <row r="234" spans="5:5" x14ac:dyDescent="0.25">
      <c r="E234" s="125"/>
    </row>
    <row r="235" spans="5:5" x14ac:dyDescent="0.25">
      <c r="E235" s="125"/>
    </row>
    <row r="236" spans="5:5" x14ac:dyDescent="0.25">
      <c r="E236" s="125"/>
    </row>
    <row r="237" spans="5:5" x14ac:dyDescent="0.25">
      <c r="E237" s="125"/>
    </row>
    <row r="238" spans="5:5" x14ac:dyDescent="0.25">
      <c r="E238" s="125"/>
    </row>
    <row r="239" spans="5:5" x14ac:dyDescent="0.25">
      <c r="E239" s="125"/>
    </row>
    <row r="240" spans="5:5" x14ac:dyDescent="0.25">
      <c r="E240" s="125"/>
    </row>
    <row r="241" spans="5:5" x14ac:dyDescent="0.25">
      <c r="E241" s="125"/>
    </row>
    <row r="242" spans="5:5" x14ac:dyDescent="0.25">
      <c r="E242" s="125"/>
    </row>
    <row r="243" spans="5:5" x14ac:dyDescent="0.25">
      <c r="E243" s="125"/>
    </row>
    <row r="244" spans="5:5" x14ac:dyDescent="0.25">
      <c r="E244" s="125"/>
    </row>
    <row r="245" spans="5:5" x14ac:dyDescent="0.25">
      <c r="E245" s="125"/>
    </row>
    <row r="246" spans="5:5" x14ac:dyDescent="0.25">
      <c r="E246" s="125"/>
    </row>
    <row r="247" spans="5:5" x14ac:dyDescent="0.25">
      <c r="E247" s="125"/>
    </row>
    <row r="248" spans="5:5" x14ac:dyDescent="0.25">
      <c r="E248" s="125"/>
    </row>
    <row r="249" spans="5:5" x14ac:dyDescent="0.25">
      <c r="E249" s="125"/>
    </row>
    <row r="250" spans="5:5" x14ac:dyDescent="0.25">
      <c r="E250" s="125"/>
    </row>
    <row r="251" spans="5:5" x14ac:dyDescent="0.25">
      <c r="E251" s="125"/>
    </row>
    <row r="252" spans="5:5" x14ac:dyDescent="0.25">
      <c r="E252" s="125"/>
    </row>
    <row r="253" spans="5:5" x14ac:dyDescent="0.25">
      <c r="E253" s="125"/>
    </row>
    <row r="254" spans="5:5" x14ac:dyDescent="0.25">
      <c r="E254" s="125"/>
    </row>
    <row r="255" spans="5:5" x14ac:dyDescent="0.25">
      <c r="E255" s="125"/>
    </row>
    <row r="256" spans="5:5" x14ac:dyDescent="0.25">
      <c r="E256" s="125"/>
    </row>
    <row r="257" spans="5:5" x14ac:dyDescent="0.25">
      <c r="E257" s="125"/>
    </row>
    <row r="258" spans="5:5" x14ac:dyDescent="0.25">
      <c r="E258" s="125"/>
    </row>
    <row r="259" spans="5:5" x14ac:dyDescent="0.25">
      <c r="E259" s="125"/>
    </row>
    <row r="260" spans="5:5" x14ac:dyDescent="0.25">
      <c r="E260" s="125"/>
    </row>
    <row r="261" spans="5:5" x14ac:dyDescent="0.25">
      <c r="E261" s="125"/>
    </row>
    <row r="262" spans="5:5" x14ac:dyDescent="0.25">
      <c r="E262" s="125"/>
    </row>
    <row r="263" spans="5:5" x14ac:dyDescent="0.25">
      <c r="E263" s="125"/>
    </row>
    <row r="264" spans="5:5" x14ac:dyDescent="0.25">
      <c r="E264" s="125"/>
    </row>
    <row r="265" spans="5:5" x14ac:dyDescent="0.25">
      <c r="E265" s="125"/>
    </row>
    <row r="266" spans="5:5" x14ac:dyDescent="0.25">
      <c r="E266" s="125"/>
    </row>
    <row r="267" spans="5:5" x14ac:dyDescent="0.25">
      <c r="E267" s="125"/>
    </row>
    <row r="268" spans="5:5" x14ac:dyDescent="0.25">
      <c r="E268" s="125"/>
    </row>
    <row r="269" spans="5:5" x14ac:dyDescent="0.25">
      <c r="E269" s="125"/>
    </row>
    <row r="270" spans="5:5" x14ac:dyDescent="0.25">
      <c r="E270" s="125"/>
    </row>
    <row r="271" spans="5:5" x14ac:dyDescent="0.25">
      <c r="E271" s="125"/>
    </row>
    <row r="272" spans="5:5" x14ac:dyDescent="0.25">
      <c r="E272" s="125"/>
    </row>
    <row r="273" spans="5:5" x14ac:dyDescent="0.25">
      <c r="E273" s="125"/>
    </row>
    <row r="274" spans="5:5" x14ac:dyDescent="0.25">
      <c r="E274" s="125"/>
    </row>
    <row r="275" spans="5:5" x14ac:dyDescent="0.25">
      <c r="E275" s="125"/>
    </row>
    <row r="276" spans="5:5" x14ac:dyDescent="0.25">
      <c r="E276" s="125"/>
    </row>
    <row r="277" spans="5:5" x14ac:dyDescent="0.25">
      <c r="E277" s="125"/>
    </row>
    <row r="278" spans="5:5" x14ac:dyDescent="0.25">
      <c r="E278" s="125"/>
    </row>
    <row r="279" spans="5:5" x14ac:dyDescent="0.25">
      <c r="E279" s="125"/>
    </row>
    <row r="280" spans="5:5" x14ac:dyDescent="0.25">
      <c r="E280" s="125"/>
    </row>
    <row r="281" spans="5:5" x14ac:dyDescent="0.25">
      <c r="E281" s="125"/>
    </row>
    <row r="282" spans="5:5" x14ac:dyDescent="0.25">
      <c r="E282" s="125"/>
    </row>
    <row r="283" spans="5:5" x14ac:dyDescent="0.25">
      <c r="E283" s="125"/>
    </row>
    <row r="284" spans="5:5" x14ac:dyDescent="0.25">
      <c r="E284" s="125"/>
    </row>
    <row r="285" spans="5:5" x14ac:dyDescent="0.25">
      <c r="E285" s="125"/>
    </row>
    <row r="286" spans="5:5" x14ac:dyDescent="0.25">
      <c r="E286" s="125"/>
    </row>
    <row r="287" spans="5:5" x14ac:dyDescent="0.25">
      <c r="E287" s="125"/>
    </row>
    <row r="288" spans="5:5" x14ac:dyDescent="0.25">
      <c r="E288" s="125"/>
    </row>
    <row r="289" spans="5:5" x14ac:dyDescent="0.25">
      <c r="E289" s="125"/>
    </row>
    <row r="290" spans="5:5" x14ac:dyDescent="0.25">
      <c r="E290" s="125"/>
    </row>
    <row r="291" spans="5:5" x14ac:dyDescent="0.25">
      <c r="E291" s="125"/>
    </row>
    <row r="292" spans="5:5" x14ac:dyDescent="0.25">
      <c r="E292" s="125"/>
    </row>
    <row r="293" spans="5:5" x14ac:dyDescent="0.25">
      <c r="E293" s="125"/>
    </row>
    <row r="294" spans="5:5" x14ac:dyDescent="0.25">
      <c r="E294" s="125"/>
    </row>
    <row r="295" spans="5:5" x14ac:dyDescent="0.25">
      <c r="E295" s="125"/>
    </row>
    <row r="296" spans="5:5" x14ac:dyDescent="0.25">
      <c r="E296" s="125"/>
    </row>
    <row r="297" spans="5:5" x14ac:dyDescent="0.25">
      <c r="E297" s="125"/>
    </row>
    <row r="298" spans="5:5" x14ac:dyDescent="0.25">
      <c r="E298" s="125"/>
    </row>
    <row r="299" spans="5:5" x14ac:dyDescent="0.25">
      <c r="E299" s="125"/>
    </row>
    <row r="300" spans="5:5" x14ac:dyDescent="0.25">
      <c r="E300" s="125"/>
    </row>
    <row r="301" spans="5:5" x14ac:dyDescent="0.25">
      <c r="E301" s="125"/>
    </row>
    <row r="302" spans="5:5" x14ac:dyDescent="0.25">
      <c r="E302" s="125"/>
    </row>
    <row r="303" spans="5:5" x14ac:dyDescent="0.25">
      <c r="E303" s="125"/>
    </row>
    <row r="304" spans="5:5" x14ac:dyDescent="0.25">
      <c r="E304" s="125"/>
    </row>
    <row r="305" spans="5:5" x14ac:dyDescent="0.25">
      <c r="E305" s="125"/>
    </row>
    <row r="306" spans="5:5" x14ac:dyDescent="0.25">
      <c r="E306" s="125"/>
    </row>
    <row r="307" spans="5:5" x14ac:dyDescent="0.25">
      <c r="E307" s="125"/>
    </row>
    <row r="308" spans="5:5" x14ac:dyDescent="0.25">
      <c r="E308" s="125"/>
    </row>
    <row r="309" spans="5:5" x14ac:dyDescent="0.25">
      <c r="E309" s="125"/>
    </row>
    <row r="310" spans="5:5" x14ac:dyDescent="0.25">
      <c r="E310" s="125"/>
    </row>
    <row r="311" spans="5:5" x14ac:dyDescent="0.25">
      <c r="E311" s="125"/>
    </row>
    <row r="312" spans="5:5" x14ac:dyDescent="0.25">
      <c r="E312" s="125"/>
    </row>
    <row r="313" spans="5:5" x14ac:dyDescent="0.25">
      <c r="E313" s="125"/>
    </row>
    <row r="314" spans="5:5" x14ac:dyDescent="0.25">
      <c r="E314" s="125"/>
    </row>
    <row r="315" spans="5:5" x14ac:dyDescent="0.25">
      <c r="E315" s="125"/>
    </row>
    <row r="316" spans="5:5" x14ac:dyDescent="0.25">
      <c r="E316" s="125"/>
    </row>
    <row r="317" spans="5:5" x14ac:dyDescent="0.25">
      <c r="E317" s="125"/>
    </row>
    <row r="318" spans="5:5" x14ac:dyDescent="0.25">
      <c r="E318" s="125"/>
    </row>
    <row r="319" spans="5:5" x14ac:dyDescent="0.25">
      <c r="E319" s="125"/>
    </row>
    <row r="320" spans="5:5" x14ac:dyDescent="0.25">
      <c r="E320" s="125"/>
    </row>
    <row r="321" spans="5:5" x14ac:dyDescent="0.25">
      <c r="E321" s="125"/>
    </row>
    <row r="322" spans="5:5" x14ac:dyDescent="0.25">
      <c r="E322" s="125"/>
    </row>
    <row r="323" spans="5:5" x14ac:dyDescent="0.25">
      <c r="E323" s="125"/>
    </row>
    <row r="324" spans="5:5" x14ac:dyDescent="0.25">
      <c r="E324" s="125"/>
    </row>
    <row r="325" spans="5:5" x14ac:dyDescent="0.25">
      <c r="E325" s="125"/>
    </row>
    <row r="326" spans="5:5" x14ac:dyDescent="0.25">
      <c r="E326" s="125"/>
    </row>
    <row r="327" spans="5:5" x14ac:dyDescent="0.25">
      <c r="E327" s="125"/>
    </row>
    <row r="328" spans="5:5" x14ac:dyDescent="0.25">
      <c r="E328" s="125"/>
    </row>
    <row r="329" spans="5:5" x14ac:dyDescent="0.25">
      <c r="E329" s="125"/>
    </row>
    <row r="330" spans="5:5" x14ac:dyDescent="0.25">
      <c r="E330" s="125"/>
    </row>
    <row r="331" spans="5:5" x14ac:dyDescent="0.25">
      <c r="E331" s="125"/>
    </row>
    <row r="332" spans="5:5" x14ac:dyDescent="0.25">
      <c r="E332" s="125"/>
    </row>
    <row r="333" spans="5:5" x14ac:dyDescent="0.25">
      <c r="E333" s="125"/>
    </row>
    <row r="334" spans="5:5" x14ac:dyDescent="0.25">
      <c r="E334" s="125"/>
    </row>
    <row r="335" spans="5:5" x14ac:dyDescent="0.25">
      <c r="E335" s="125"/>
    </row>
    <row r="336" spans="5:5" x14ac:dyDescent="0.25">
      <c r="E336" s="125"/>
    </row>
    <row r="337" spans="5:5" x14ac:dyDescent="0.25">
      <c r="E337" s="125"/>
    </row>
    <row r="338" spans="5:5" x14ac:dyDescent="0.25">
      <c r="E338" s="125"/>
    </row>
    <row r="339" spans="5:5" x14ac:dyDescent="0.25">
      <c r="E339" s="125"/>
    </row>
    <row r="340" spans="5:5" x14ac:dyDescent="0.25">
      <c r="E340" s="125"/>
    </row>
    <row r="341" spans="5:5" x14ac:dyDescent="0.25">
      <c r="E341" s="125"/>
    </row>
    <row r="342" spans="5:5" x14ac:dyDescent="0.25">
      <c r="E342" s="125"/>
    </row>
    <row r="343" spans="5:5" x14ac:dyDescent="0.25">
      <c r="E343" s="125"/>
    </row>
    <row r="344" spans="5:5" x14ac:dyDescent="0.25">
      <c r="E344" s="125"/>
    </row>
    <row r="345" spans="5:5" x14ac:dyDescent="0.25">
      <c r="E345" s="125"/>
    </row>
    <row r="346" spans="5:5" x14ac:dyDescent="0.25">
      <c r="E346" s="125"/>
    </row>
    <row r="347" spans="5:5" x14ac:dyDescent="0.25">
      <c r="E347" s="125"/>
    </row>
    <row r="348" spans="5:5" x14ac:dyDescent="0.25">
      <c r="E348" s="125"/>
    </row>
    <row r="349" spans="5:5" x14ac:dyDescent="0.25">
      <c r="E349" s="125"/>
    </row>
    <row r="350" spans="5:5" x14ac:dyDescent="0.25">
      <c r="E350" s="125"/>
    </row>
    <row r="351" spans="5:5" x14ac:dyDescent="0.25">
      <c r="E351" s="125"/>
    </row>
    <row r="352" spans="5:5" x14ac:dyDescent="0.25">
      <c r="E352" s="125"/>
    </row>
    <row r="353" spans="5:5" x14ac:dyDescent="0.25">
      <c r="E353" s="125"/>
    </row>
    <row r="354" spans="5:5" x14ac:dyDescent="0.25">
      <c r="E354" s="125"/>
    </row>
    <row r="355" spans="5:5" x14ac:dyDescent="0.25">
      <c r="E355" s="125"/>
    </row>
    <row r="356" spans="5:5" x14ac:dyDescent="0.25">
      <c r="E356" s="125"/>
    </row>
    <row r="357" spans="5:5" x14ac:dyDescent="0.25">
      <c r="E357" s="125"/>
    </row>
    <row r="358" spans="5:5" x14ac:dyDescent="0.25">
      <c r="E358" s="125"/>
    </row>
    <row r="359" spans="5:5" x14ac:dyDescent="0.25">
      <c r="E359" s="125"/>
    </row>
    <row r="360" spans="5:5" x14ac:dyDescent="0.25">
      <c r="E360" s="125"/>
    </row>
    <row r="361" spans="5:5" x14ac:dyDescent="0.25">
      <c r="E361" s="125"/>
    </row>
    <row r="362" spans="5:5" x14ac:dyDescent="0.25">
      <c r="E362" s="125"/>
    </row>
    <row r="363" spans="5:5" x14ac:dyDescent="0.25">
      <c r="E363" s="125"/>
    </row>
    <row r="364" spans="5:5" x14ac:dyDescent="0.25">
      <c r="E364" s="125"/>
    </row>
    <row r="365" spans="5:5" x14ac:dyDescent="0.25">
      <c r="E365" s="125"/>
    </row>
    <row r="366" spans="5:5" x14ac:dyDescent="0.25">
      <c r="E366" s="125"/>
    </row>
    <row r="367" spans="5:5" x14ac:dyDescent="0.25">
      <c r="E367" s="125"/>
    </row>
    <row r="368" spans="5:5" x14ac:dyDescent="0.25">
      <c r="E368" s="125"/>
    </row>
    <row r="369" spans="5:5" x14ac:dyDescent="0.25">
      <c r="E369" s="125"/>
    </row>
    <row r="370" spans="5:5" x14ac:dyDescent="0.25">
      <c r="E370" s="125"/>
    </row>
    <row r="371" spans="5:5" x14ac:dyDescent="0.25">
      <c r="E371" s="125"/>
    </row>
    <row r="372" spans="5:5" x14ac:dyDescent="0.25">
      <c r="E372" s="125"/>
    </row>
    <row r="373" spans="5:5" x14ac:dyDescent="0.25">
      <c r="E373" s="125"/>
    </row>
    <row r="374" spans="5:5" x14ac:dyDescent="0.25">
      <c r="E374" s="125"/>
    </row>
    <row r="375" spans="5:5" x14ac:dyDescent="0.25">
      <c r="E375" s="125"/>
    </row>
    <row r="376" spans="5:5" x14ac:dyDescent="0.25">
      <c r="E376" s="125"/>
    </row>
    <row r="377" spans="5:5" x14ac:dyDescent="0.25">
      <c r="E377" s="125"/>
    </row>
    <row r="378" spans="5:5" x14ac:dyDescent="0.25">
      <c r="E378" s="125"/>
    </row>
    <row r="379" spans="5:5" x14ac:dyDescent="0.25">
      <c r="E379" s="125"/>
    </row>
    <row r="380" spans="5:5" x14ac:dyDescent="0.25">
      <c r="E380" s="125"/>
    </row>
    <row r="381" spans="5:5" x14ac:dyDescent="0.25">
      <c r="E381" s="125"/>
    </row>
    <row r="382" spans="5:5" x14ac:dyDescent="0.25">
      <c r="E382" s="125"/>
    </row>
    <row r="383" spans="5:5" x14ac:dyDescent="0.25">
      <c r="E383" s="125"/>
    </row>
    <row r="384" spans="5:5" x14ac:dyDescent="0.25">
      <c r="E384" s="125"/>
    </row>
    <row r="385" spans="5:5" x14ac:dyDescent="0.25">
      <c r="E385" s="125"/>
    </row>
    <row r="386" spans="5:5" x14ac:dyDescent="0.25">
      <c r="E386" s="125"/>
    </row>
    <row r="387" spans="5:5" x14ac:dyDescent="0.25">
      <c r="E387" s="125"/>
    </row>
    <row r="388" spans="5:5" x14ac:dyDescent="0.25">
      <c r="E388" s="125"/>
    </row>
    <row r="389" spans="5:5" x14ac:dyDescent="0.25">
      <c r="E389" s="125"/>
    </row>
    <row r="390" spans="5:5" x14ac:dyDescent="0.25">
      <c r="E390" s="125"/>
    </row>
    <row r="391" spans="5:5" x14ac:dyDescent="0.25">
      <c r="E391" s="125"/>
    </row>
    <row r="392" spans="5:5" x14ac:dyDescent="0.25">
      <c r="E392" s="125"/>
    </row>
    <row r="393" spans="5:5" x14ac:dyDescent="0.25">
      <c r="E393" s="125"/>
    </row>
    <row r="394" spans="5:5" x14ac:dyDescent="0.25">
      <c r="E394" s="125"/>
    </row>
    <row r="395" spans="5:5" x14ac:dyDescent="0.25">
      <c r="E395" s="125"/>
    </row>
    <row r="396" spans="5:5" x14ac:dyDescent="0.25">
      <c r="E396" s="125"/>
    </row>
    <row r="397" spans="5:5" x14ac:dyDescent="0.25">
      <c r="E397" s="125"/>
    </row>
    <row r="398" spans="5:5" x14ac:dyDescent="0.25">
      <c r="E398" s="125"/>
    </row>
    <row r="399" spans="5:5" x14ac:dyDescent="0.25">
      <c r="E399" s="125"/>
    </row>
    <row r="400" spans="5:5" x14ac:dyDescent="0.25">
      <c r="E400" s="125"/>
    </row>
    <row r="401" spans="5:5" x14ac:dyDescent="0.25">
      <c r="E401" s="125"/>
    </row>
    <row r="402" spans="5:5" x14ac:dyDescent="0.25">
      <c r="E402" s="125"/>
    </row>
    <row r="403" spans="5:5" x14ac:dyDescent="0.25">
      <c r="E403" s="125"/>
    </row>
    <row r="404" spans="5:5" x14ac:dyDescent="0.25">
      <c r="E404" s="125"/>
    </row>
    <row r="405" spans="5:5" x14ac:dyDescent="0.25">
      <c r="E405" s="125"/>
    </row>
    <row r="406" spans="5:5" x14ac:dyDescent="0.25">
      <c r="E406" s="125"/>
    </row>
    <row r="407" spans="5:5" x14ac:dyDescent="0.25">
      <c r="E407" s="125"/>
    </row>
    <row r="408" spans="5:5" x14ac:dyDescent="0.25">
      <c r="E408" s="125"/>
    </row>
    <row r="409" spans="5:5" x14ac:dyDescent="0.25">
      <c r="E409" s="125"/>
    </row>
    <row r="410" spans="5:5" x14ac:dyDescent="0.25">
      <c r="E410" s="125"/>
    </row>
    <row r="411" spans="5:5" x14ac:dyDescent="0.25">
      <c r="E411" s="125"/>
    </row>
    <row r="412" spans="5:5" x14ac:dyDescent="0.25">
      <c r="E412" s="125"/>
    </row>
    <row r="413" spans="5:5" x14ac:dyDescent="0.25">
      <c r="E413" s="125"/>
    </row>
    <row r="414" spans="5:5" x14ac:dyDescent="0.25">
      <c r="E414" s="125"/>
    </row>
    <row r="415" spans="5:5" x14ac:dyDescent="0.25">
      <c r="E415" s="125"/>
    </row>
    <row r="416" spans="5:5" x14ac:dyDescent="0.25">
      <c r="E416" s="125"/>
    </row>
    <row r="417" spans="5:5" x14ac:dyDescent="0.25">
      <c r="E417" s="125"/>
    </row>
    <row r="418" spans="5:5" x14ac:dyDescent="0.25">
      <c r="E418" s="125"/>
    </row>
    <row r="419" spans="5:5" x14ac:dyDescent="0.25">
      <c r="E419" s="125"/>
    </row>
    <row r="420" spans="5:5" x14ac:dyDescent="0.25">
      <c r="E420" s="125"/>
    </row>
    <row r="421" spans="5:5" x14ac:dyDescent="0.25">
      <c r="E421" s="125"/>
    </row>
    <row r="422" spans="5:5" x14ac:dyDescent="0.25">
      <c r="E422" s="125"/>
    </row>
    <row r="423" spans="5:5" x14ac:dyDescent="0.25">
      <c r="E423" s="125"/>
    </row>
    <row r="424" spans="5:5" x14ac:dyDescent="0.25">
      <c r="E424" s="125"/>
    </row>
    <row r="425" spans="5:5" x14ac:dyDescent="0.25">
      <c r="E425" s="125"/>
    </row>
    <row r="426" spans="5:5" x14ac:dyDescent="0.25">
      <c r="E426" s="125"/>
    </row>
    <row r="427" spans="5:5" x14ac:dyDescent="0.25">
      <c r="E427" s="125"/>
    </row>
    <row r="428" spans="5:5" x14ac:dyDescent="0.25">
      <c r="E428" s="127"/>
    </row>
    <row r="429" spans="5:5" x14ac:dyDescent="0.25">
      <c r="E429" s="127"/>
    </row>
    <row r="430" spans="5:5" x14ac:dyDescent="0.25">
      <c r="E430" s="127"/>
    </row>
    <row r="431" spans="5:5" x14ac:dyDescent="0.25">
      <c r="E431" s="127"/>
    </row>
    <row r="432" spans="5:5" x14ac:dyDescent="0.25">
      <c r="E432" s="127"/>
    </row>
    <row r="433" spans="5:5" x14ac:dyDescent="0.25">
      <c r="E433" s="127"/>
    </row>
    <row r="434" spans="5:5" x14ac:dyDescent="0.25">
      <c r="E434" s="127"/>
    </row>
    <row r="435" spans="5:5" x14ac:dyDescent="0.25">
      <c r="E435" s="127"/>
    </row>
    <row r="436" spans="5:5" x14ac:dyDescent="0.25">
      <c r="E436" s="127"/>
    </row>
    <row r="437" spans="5:5" x14ac:dyDescent="0.25">
      <c r="E437" s="127"/>
    </row>
    <row r="438" spans="5:5" x14ac:dyDescent="0.25">
      <c r="E438" s="127"/>
    </row>
    <row r="439" spans="5:5" x14ac:dyDescent="0.25">
      <c r="E439" s="127"/>
    </row>
    <row r="440" spans="5:5" x14ac:dyDescent="0.25">
      <c r="E440" s="127"/>
    </row>
    <row r="441" spans="5:5" x14ac:dyDescent="0.25">
      <c r="E441" s="127"/>
    </row>
    <row r="442" spans="5:5" x14ac:dyDescent="0.25">
      <c r="E442" s="127"/>
    </row>
    <row r="443" spans="5:5" x14ac:dyDescent="0.25">
      <c r="E443" s="127"/>
    </row>
    <row r="444" spans="5:5" x14ac:dyDescent="0.25">
      <c r="E444" s="127"/>
    </row>
    <row r="445" spans="5:5" x14ac:dyDescent="0.25">
      <c r="E445" s="127"/>
    </row>
    <row r="446" spans="5:5" x14ac:dyDescent="0.25">
      <c r="E446" s="127"/>
    </row>
    <row r="447" spans="5:5" x14ac:dyDescent="0.25">
      <c r="E447" s="127"/>
    </row>
    <row r="448" spans="5:5" x14ac:dyDescent="0.25">
      <c r="E448" s="127"/>
    </row>
    <row r="449" spans="5:5" x14ac:dyDescent="0.25">
      <c r="E449" s="127"/>
    </row>
    <row r="450" spans="5:5" x14ac:dyDescent="0.25">
      <c r="E450" s="127"/>
    </row>
    <row r="451" spans="5:5" x14ac:dyDescent="0.25">
      <c r="E451" s="127"/>
    </row>
    <row r="452" spans="5:5" x14ac:dyDescent="0.25">
      <c r="E452" s="127"/>
    </row>
    <row r="453" spans="5:5" x14ac:dyDescent="0.25">
      <c r="E453" s="127"/>
    </row>
    <row r="454" spans="5:5" x14ac:dyDescent="0.25">
      <c r="E454" s="127"/>
    </row>
    <row r="455" spans="5:5" x14ac:dyDescent="0.25">
      <c r="E455" s="127"/>
    </row>
    <row r="456" spans="5:5" x14ac:dyDescent="0.25">
      <c r="E456" s="127"/>
    </row>
    <row r="457" spans="5:5" x14ac:dyDescent="0.25">
      <c r="E457" s="127"/>
    </row>
    <row r="458" spans="5:5" x14ac:dyDescent="0.25">
      <c r="E458" s="127"/>
    </row>
    <row r="459" spans="5:5" x14ac:dyDescent="0.25">
      <c r="E459" s="127"/>
    </row>
    <row r="460" spans="5:5" x14ac:dyDescent="0.25">
      <c r="E460" s="127"/>
    </row>
    <row r="461" spans="5:5" x14ac:dyDescent="0.25">
      <c r="E461" s="127"/>
    </row>
    <row r="462" spans="5:5" x14ac:dyDescent="0.25">
      <c r="E462" s="127"/>
    </row>
    <row r="463" spans="5:5" x14ac:dyDescent="0.25">
      <c r="E463" s="127"/>
    </row>
    <row r="464" spans="5:5" x14ac:dyDescent="0.25">
      <c r="E464" s="127"/>
    </row>
    <row r="465" spans="5:5" x14ac:dyDescent="0.25">
      <c r="E465" s="127"/>
    </row>
    <row r="466" spans="5:5" x14ac:dyDescent="0.25">
      <c r="E466" s="127"/>
    </row>
    <row r="467" spans="5:5" x14ac:dyDescent="0.25">
      <c r="E467" s="127"/>
    </row>
    <row r="468" spans="5:5" x14ac:dyDescent="0.25">
      <c r="E468" s="127"/>
    </row>
    <row r="469" spans="5:5" x14ac:dyDescent="0.25">
      <c r="E469" s="127"/>
    </row>
    <row r="470" spans="5:5" x14ac:dyDescent="0.25">
      <c r="E470" s="127"/>
    </row>
    <row r="471" spans="5:5" x14ac:dyDescent="0.25">
      <c r="E471" s="127"/>
    </row>
    <row r="472" spans="5:5" x14ac:dyDescent="0.25">
      <c r="E472" s="127"/>
    </row>
    <row r="473" spans="5:5" x14ac:dyDescent="0.25">
      <c r="E473" s="127"/>
    </row>
    <row r="474" spans="5:5" x14ac:dyDescent="0.25">
      <c r="E474" s="127"/>
    </row>
    <row r="475" spans="5:5" x14ac:dyDescent="0.25">
      <c r="E475" s="127"/>
    </row>
    <row r="476" spans="5:5" x14ac:dyDescent="0.25">
      <c r="E476" s="127"/>
    </row>
    <row r="477" spans="5:5" x14ac:dyDescent="0.25">
      <c r="E477" s="127"/>
    </row>
    <row r="478" spans="5:5" x14ac:dyDescent="0.25">
      <c r="E478" s="127"/>
    </row>
    <row r="479" spans="5:5" x14ac:dyDescent="0.25">
      <c r="E479" s="127"/>
    </row>
    <row r="480" spans="5:5" x14ac:dyDescent="0.25">
      <c r="E480" s="127"/>
    </row>
    <row r="481" spans="5:5" x14ac:dyDescent="0.25">
      <c r="E481" s="127"/>
    </row>
    <row r="482" spans="5:5" x14ac:dyDescent="0.25">
      <c r="E482" s="127"/>
    </row>
    <row r="483" spans="5:5" x14ac:dyDescent="0.25">
      <c r="E483" s="127"/>
    </row>
    <row r="484" spans="5:5" x14ac:dyDescent="0.25">
      <c r="E484" s="127"/>
    </row>
    <row r="485" spans="5:5" x14ac:dyDescent="0.25">
      <c r="E485" s="127"/>
    </row>
    <row r="486" spans="5:5" x14ac:dyDescent="0.25">
      <c r="E486" s="127"/>
    </row>
    <row r="487" spans="5:5" x14ac:dyDescent="0.25">
      <c r="E487" s="127"/>
    </row>
    <row r="488" spans="5:5" x14ac:dyDescent="0.25">
      <c r="E488" s="127"/>
    </row>
    <row r="489" spans="5:5" x14ac:dyDescent="0.25">
      <c r="E489" s="127"/>
    </row>
    <row r="490" spans="5:5" x14ac:dyDescent="0.25">
      <c r="E490" s="127"/>
    </row>
    <row r="491" spans="5:5" x14ac:dyDescent="0.25">
      <c r="E491" s="127"/>
    </row>
    <row r="492" spans="5:5" x14ac:dyDescent="0.25">
      <c r="E492" s="127"/>
    </row>
    <row r="493" spans="5:5" x14ac:dyDescent="0.25">
      <c r="E493" s="127"/>
    </row>
    <row r="494" spans="5:5" x14ac:dyDescent="0.25">
      <c r="E494" s="127"/>
    </row>
    <row r="495" spans="5:5" x14ac:dyDescent="0.25">
      <c r="E495" s="127"/>
    </row>
    <row r="496" spans="5:5" x14ac:dyDescent="0.25">
      <c r="E496" s="127"/>
    </row>
    <row r="497" spans="5:5" x14ac:dyDescent="0.25">
      <c r="E497" s="127"/>
    </row>
    <row r="498" spans="5:5" x14ac:dyDescent="0.25">
      <c r="E498" s="127"/>
    </row>
    <row r="499" spans="5:5" x14ac:dyDescent="0.25">
      <c r="E499" s="127"/>
    </row>
    <row r="500" spans="5:5" x14ac:dyDescent="0.25">
      <c r="E500" s="127"/>
    </row>
    <row r="501" spans="5:5" x14ac:dyDescent="0.25">
      <c r="E501" s="127"/>
    </row>
    <row r="502" spans="5:5" x14ac:dyDescent="0.25">
      <c r="E502" s="127"/>
    </row>
    <row r="503" spans="5:5" x14ac:dyDescent="0.25">
      <c r="E503" s="127"/>
    </row>
    <row r="504" spans="5:5" x14ac:dyDescent="0.25">
      <c r="E504" s="127"/>
    </row>
    <row r="505" spans="5:5" x14ac:dyDescent="0.25">
      <c r="E505" s="127"/>
    </row>
    <row r="506" spans="5:5" x14ac:dyDescent="0.25">
      <c r="E506" s="127"/>
    </row>
    <row r="507" spans="5:5" x14ac:dyDescent="0.25">
      <c r="E507" s="127"/>
    </row>
    <row r="508" spans="5:5" x14ac:dyDescent="0.25">
      <c r="E508" s="127"/>
    </row>
    <row r="509" spans="5:5" x14ac:dyDescent="0.25">
      <c r="E509" s="127"/>
    </row>
    <row r="510" spans="5:5" x14ac:dyDescent="0.25">
      <c r="E510" s="127"/>
    </row>
    <row r="511" spans="5:5" x14ac:dyDescent="0.25">
      <c r="E511" s="127"/>
    </row>
    <row r="512" spans="5:5" x14ac:dyDescent="0.25">
      <c r="E512" s="127"/>
    </row>
    <row r="513" spans="5:5" x14ac:dyDescent="0.25">
      <c r="E513" s="127"/>
    </row>
    <row r="514" spans="5:5" x14ac:dyDescent="0.25">
      <c r="E514" s="127"/>
    </row>
    <row r="515" spans="5:5" x14ac:dyDescent="0.25">
      <c r="E515" s="127"/>
    </row>
    <row r="516" spans="5:5" x14ac:dyDescent="0.25">
      <c r="E516" s="127"/>
    </row>
    <row r="517" spans="5:5" x14ac:dyDescent="0.25">
      <c r="E517" s="127"/>
    </row>
    <row r="518" spans="5:5" x14ac:dyDescent="0.25">
      <c r="E518" s="127"/>
    </row>
    <row r="519" spans="5:5" x14ac:dyDescent="0.25">
      <c r="E519" s="127"/>
    </row>
    <row r="520" spans="5:5" x14ac:dyDescent="0.25">
      <c r="E520" s="127"/>
    </row>
    <row r="521" spans="5:5" x14ac:dyDescent="0.25">
      <c r="E521" s="127"/>
    </row>
    <row r="522" spans="5:5" x14ac:dyDescent="0.25">
      <c r="E522" s="127"/>
    </row>
    <row r="523" spans="5:5" x14ac:dyDescent="0.25">
      <c r="E523" s="127"/>
    </row>
    <row r="524" spans="5:5" x14ac:dyDescent="0.25">
      <c r="E524" s="127"/>
    </row>
    <row r="525" spans="5:5" x14ac:dyDescent="0.25">
      <c r="E525" s="127"/>
    </row>
    <row r="526" spans="5:5" x14ac:dyDescent="0.25">
      <c r="E526" s="127"/>
    </row>
    <row r="527" spans="5:5" x14ac:dyDescent="0.25">
      <c r="E527" s="127"/>
    </row>
    <row r="528" spans="5:5" x14ac:dyDescent="0.25">
      <c r="E528" s="127"/>
    </row>
    <row r="529" spans="5:5" x14ac:dyDescent="0.25">
      <c r="E529" s="127"/>
    </row>
    <row r="530" spans="5:5" x14ac:dyDescent="0.25">
      <c r="E530" s="127"/>
    </row>
    <row r="531" spans="5:5" x14ac:dyDescent="0.25">
      <c r="E531" s="127"/>
    </row>
    <row r="532" spans="5:5" x14ac:dyDescent="0.25">
      <c r="E532" s="127"/>
    </row>
    <row r="533" spans="5:5" x14ac:dyDescent="0.25">
      <c r="E533" s="127"/>
    </row>
    <row r="534" spans="5:5" x14ac:dyDescent="0.25">
      <c r="E534" s="127"/>
    </row>
    <row r="535" spans="5:5" x14ac:dyDescent="0.25">
      <c r="E535" s="127"/>
    </row>
    <row r="536" spans="5:5" x14ac:dyDescent="0.25">
      <c r="E536" s="127"/>
    </row>
    <row r="537" spans="5:5" x14ac:dyDescent="0.25">
      <c r="E537" s="127"/>
    </row>
    <row r="538" spans="5:5" x14ac:dyDescent="0.25">
      <c r="E538" s="127"/>
    </row>
    <row r="539" spans="5:5" x14ac:dyDescent="0.25">
      <c r="E539" s="127"/>
    </row>
    <row r="540" spans="5:5" x14ac:dyDescent="0.25">
      <c r="E540" s="127"/>
    </row>
    <row r="541" spans="5:5" x14ac:dyDescent="0.25">
      <c r="E541" s="127"/>
    </row>
    <row r="542" spans="5:5" x14ac:dyDescent="0.25">
      <c r="E542" s="127"/>
    </row>
    <row r="543" spans="5:5" x14ac:dyDescent="0.25">
      <c r="E543" s="127"/>
    </row>
    <row r="544" spans="5:5" x14ac:dyDescent="0.25">
      <c r="E544" s="127"/>
    </row>
    <row r="545" spans="5:5" x14ac:dyDescent="0.25">
      <c r="E545" s="127"/>
    </row>
    <row r="546" spans="5:5" x14ac:dyDescent="0.25">
      <c r="E546" s="127"/>
    </row>
    <row r="547" spans="5:5" x14ac:dyDescent="0.25">
      <c r="E547" s="127"/>
    </row>
    <row r="548" spans="5:5" x14ac:dyDescent="0.25">
      <c r="E548" s="127"/>
    </row>
    <row r="549" spans="5:5" x14ac:dyDescent="0.25">
      <c r="E549" s="127"/>
    </row>
    <row r="550" spans="5:5" x14ac:dyDescent="0.25">
      <c r="E550" s="127"/>
    </row>
    <row r="551" spans="5:5" x14ac:dyDescent="0.25">
      <c r="E551" s="127"/>
    </row>
    <row r="552" spans="5:5" x14ac:dyDescent="0.25">
      <c r="E552" s="127"/>
    </row>
    <row r="553" spans="5:5" x14ac:dyDescent="0.25">
      <c r="E553" s="127"/>
    </row>
    <row r="554" spans="5:5" x14ac:dyDescent="0.25">
      <c r="E554" s="127"/>
    </row>
    <row r="555" spans="5:5" x14ac:dyDescent="0.25">
      <c r="E555" s="127"/>
    </row>
    <row r="556" spans="5:5" x14ac:dyDescent="0.25">
      <c r="E556" s="127"/>
    </row>
    <row r="557" spans="5:5" x14ac:dyDescent="0.25">
      <c r="E557" s="127"/>
    </row>
    <row r="558" spans="5:5" x14ac:dyDescent="0.25">
      <c r="E558" s="127"/>
    </row>
    <row r="559" spans="5:5" x14ac:dyDescent="0.25">
      <c r="E559" s="127"/>
    </row>
    <row r="560" spans="5:5" x14ac:dyDescent="0.25">
      <c r="E560" s="127"/>
    </row>
    <row r="561" spans="5:5" x14ac:dyDescent="0.25">
      <c r="E561" s="127"/>
    </row>
    <row r="562" spans="5:5" x14ac:dyDescent="0.25">
      <c r="E562" s="127"/>
    </row>
    <row r="563" spans="5:5" x14ac:dyDescent="0.25">
      <c r="E563" s="127"/>
    </row>
    <row r="564" spans="5:5" x14ac:dyDescent="0.25">
      <c r="E564" s="127"/>
    </row>
    <row r="565" spans="5:5" x14ac:dyDescent="0.25">
      <c r="E565" s="127"/>
    </row>
    <row r="566" spans="5:5" x14ac:dyDescent="0.25">
      <c r="E566" s="127"/>
    </row>
    <row r="567" spans="5:5" x14ac:dyDescent="0.25">
      <c r="E567" s="127"/>
    </row>
    <row r="568" spans="5:5" x14ac:dyDescent="0.25">
      <c r="E568" s="127"/>
    </row>
    <row r="569" spans="5:5" x14ac:dyDescent="0.25">
      <c r="E569" s="127"/>
    </row>
    <row r="570" spans="5:5" x14ac:dyDescent="0.25">
      <c r="E570" s="127"/>
    </row>
    <row r="571" spans="5:5" x14ac:dyDescent="0.25">
      <c r="E571" s="127"/>
    </row>
    <row r="572" spans="5:5" x14ac:dyDescent="0.25">
      <c r="E572" s="127"/>
    </row>
    <row r="573" spans="5:5" x14ac:dyDescent="0.25">
      <c r="E573" s="127"/>
    </row>
    <row r="574" spans="5:5" x14ac:dyDescent="0.25">
      <c r="E574" s="127"/>
    </row>
    <row r="575" spans="5:5" x14ac:dyDescent="0.25">
      <c r="E575" s="127"/>
    </row>
    <row r="576" spans="5:5" x14ac:dyDescent="0.25">
      <c r="E576" s="127"/>
    </row>
    <row r="577" spans="5:5" x14ac:dyDescent="0.25">
      <c r="E577" s="127"/>
    </row>
    <row r="578" spans="5:5" x14ac:dyDescent="0.25">
      <c r="E578" s="127"/>
    </row>
    <row r="579" spans="5:5" x14ac:dyDescent="0.25">
      <c r="E579" s="127"/>
    </row>
    <row r="580" spans="5:5" x14ac:dyDescent="0.25">
      <c r="E580" s="127"/>
    </row>
    <row r="581" spans="5:5" x14ac:dyDescent="0.25">
      <c r="E581" s="127"/>
    </row>
    <row r="582" spans="5:5" x14ac:dyDescent="0.25">
      <c r="E582" s="127"/>
    </row>
    <row r="583" spans="5:5" x14ac:dyDescent="0.25">
      <c r="E583" s="127"/>
    </row>
    <row r="584" spans="5:5" x14ac:dyDescent="0.25">
      <c r="E584" s="127"/>
    </row>
    <row r="585" spans="5:5" x14ac:dyDescent="0.25">
      <c r="E585" s="127"/>
    </row>
    <row r="586" spans="5:5" x14ac:dyDescent="0.25">
      <c r="E586" s="127"/>
    </row>
    <row r="587" spans="5:5" x14ac:dyDescent="0.25">
      <c r="E587" s="127"/>
    </row>
    <row r="588" spans="5:5" x14ac:dyDescent="0.25">
      <c r="E588" s="127"/>
    </row>
    <row r="589" spans="5:5" x14ac:dyDescent="0.25">
      <c r="E589" s="127"/>
    </row>
    <row r="590" spans="5:5" x14ac:dyDescent="0.25">
      <c r="E590" s="127"/>
    </row>
    <row r="591" spans="5:5" x14ac:dyDescent="0.25">
      <c r="E591" s="127"/>
    </row>
    <row r="592" spans="5:5" x14ac:dyDescent="0.25">
      <c r="E592" s="127"/>
    </row>
    <row r="593" spans="5:5" x14ac:dyDescent="0.25">
      <c r="E593" s="127"/>
    </row>
    <row r="594" spans="5:5" x14ac:dyDescent="0.25">
      <c r="E594" s="127"/>
    </row>
    <row r="595" spans="5:5" x14ac:dyDescent="0.25">
      <c r="E595" s="127"/>
    </row>
    <row r="596" spans="5:5" x14ac:dyDescent="0.25">
      <c r="E596" s="127"/>
    </row>
    <row r="597" spans="5:5" x14ac:dyDescent="0.25">
      <c r="E597" s="127"/>
    </row>
    <row r="598" spans="5:5" x14ac:dyDescent="0.25">
      <c r="E598" s="127"/>
    </row>
    <row r="599" spans="5:5" x14ac:dyDescent="0.25">
      <c r="E599" s="127"/>
    </row>
    <row r="600" spans="5:5" x14ac:dyDescent="0.25">
      <c r="E600" s="127"/>
    </row>
    <row r="601" spans="5:5" x14ac:dyDescent="0.25">
      <c r="E601" s="127"/>
    </row>
    <row r="602" spans="5:5" x14ac:dyDescent="0.25">
      <c r="E602" s="127"/>
    </row>
    <row r="603" spans="5:5" x14ac:dyDescent="0.25">
      <c r="E603" s="127"/>
    </row>
    <row r="604" spans="5:5" x14ac:dyDescent="0.25">
      <c r="E604" s="127"/>
    </row>
    <row r="605" spans="5:5" x14ac:dyDescent="0.25">
      <c r="E605" s="127"/>
    </row>
    <row r="606" spans="5:5" x14ac:dyDescent="0.25">
      <c r="E606" s="127"/>
    </row>
    <row r="607" spans="5:5" x14ac:dyDescent="0.25">
      <c r="E607" s="127"/>
    </row>
    <row r="608" spans="5:5" x14ac:dyDescent="0.25">
      <c r="E608" s="127"/>
    </row>
    <row r="609" spans="5:5" x14ac:dyDescent="0.25">
      <c r="E609" s="127"/>
    </row>
    <row r="610" spans="5:5" x14ac:dyDescent="0.25">
      <c r="E610" s="127"/>
    </row>
    <row r="611" spans="5:5" x14ac:dyDescent="0.25">
      <c r="E611" s="127"/>
    </row>
    <row r="612" spans="5:5" x14ac:dyDescent="0.25">
      <c r="E612" s="127"/>
    </row>
    <row r="613" spans="5:5" x14ac:dyDescent="0.25">
      <c r="E613" s="127"/>
    </row>
    <row r="614" spans="5:5" x14ac:dyDescent="0.25">
      <c r="E614" s="127"/>
    </row>
    <row r="615" spans="5:5" x14ac:dyDescent="0.25">
      <c r="E615" s="127"/>
    </row>
    <row r="616" spans="5:5" x14ac:dyDescent="0.25">
      <c r="E616" s="127"/>
    </row>
    <row r="617" spans="5:5" x14ac:dyDescent="0.25">
      <c r="E617" s="127"/>
    </row>
    <row r="618" spans="5:5" x14ac:dyDescent="0.25">
      <c r="E618" s="127"/>
    </row>
    <row r="619" spans="5:5" x14ac:dyDescent="0.25">
      <c r="E619" s="127"/>
    </row>
    <row r="620" spans="5:5" x14ac:dyDescent="0.25">
      <c r="E620" s="127"/>
    </row>
    <row r="621" spans="5:5" x14ac:dyDescent="0.25">
      <c r="E621" s="127"/>
    </row>
    <row r="622" spans="5:5" x14ac:dyDescent="0.25">
      <c r="E622" s="127"/>
    </row>
    <row r="623" spans="5:5" x14ac:dyDescent="0.25">
      <c r="E623" s="127"/>
    </row>
    <row r="624" spans="5:5" x14ac:dyDescent="0.25">
      <c r="E624" s="127"/>
    </row>
    <row r="625" spans="5:5" x14ac:dyDescent="0.25">
      <c r="E625" s="127"/>
    </row>
    <row r="626" spans="5:5" x14ac:dyDescent="0.25">
      <c r="E626" s="127"/>
    </row>
    <row r="627" spans="5:5" x14ac:dyDescent="0.25">
      <c r="E627" s="127"/>
    </row>
    <row r="628" spans="5:5" x14ac:dyDescent="0.25">
      <c r="E628" s="127"/>
    </row>
    <row r="629" spans="5:5" x14ac:dyDescent="0.25">
      <c r="E629" s="127"/>
    </row>
    <row r="630" spans="5:5" x14ac:dyDescent="0.25">
      <c r="E630" s="127"/>
    </row>
    <row r="631" spans="5:5" x14ac:dyDescent="0.25">
      <c r="E631" s="127"/>
    </row>
    <row r="632" spans="5:5" x14ac:dyDescent="0.25">
      <c r="E632" s="127"/>
    </row>
    <row r="633" spans="5:5" x14ac:dyDescent="0.25">
      <c r="E633" s="127"/>
    </row>
    <row r="634" spans="5:5" x14ac:dyDescent="0.25">
      <c r="E634" s="127"/>
    </row>
    <row r="635" spans="5:5" x14ac:dyDescent="0.25">
      <c r="E635" s="127"/>
    </row>
    <row r="636" spans="5:5" x14ac:dyDescent="0.25">
      <c r="E636" s="127"/>
    </row>
    <row r="637" spans="5:5" x14ac:dyDescent="0.25">
      <c r="E637" s="127"/>
    </row>
    <row r="638" spans="5:5" x14ac:dyDescent="0.25">
      <c r="E638" s="127"/>
    </row>
    <row r="639" spans="5:5" x14ac:dyDescent="0.25">
      <c r="E639" s="127"/>
    </row>
    <row r="640" spans="5:5" x14ac:dyDescent="0.25">
      <c r="E640" s="127"/>
    </row>
    <row r="641" spans="5:5" x14ac:dyDescent="0.25">
      <c r="E641" s="127"/>
    </row>
    <row r="642" spans="5:5" x14ac:dyDescent="0.25">
      <c r="E642" s="127"/>
    </row>
    <row r="643" spans="5:5" x14ac:dyDescent="0.25">
      <c r="E643" s="127"/>
    </row>
    <row r="644" spans="5:5" x14ac:dyDescent="0.25">
      <c r="E644" s="127"/>
    </row>
    <row r="645" spans="5:5" x14ac:dyDescent="0.25">
      <c r="E645" s="127"/>
    </row>
    <row r="646" spans="5:5" x14ac:dyDescent="0.25">
      <c r="E646" s="127"/>
    </row>
    <row r="647" spans="5:5" x14ac:dyDescent="0.25">
      <c r="E647" s="127"/>
    </row>
    <row r="648" spans="5:5" x14ac:dyDescent="0.25">
      <c r="E648" s="127"/>
    </row>
    <row r="649" spans="5:5" x14ac:dyDescent="0.25">
      <c r="E649" s="127"/>
    </row>
    <row r="650" spans="5:5" x14ac:dyDescent="0.25">
      <c r="E650" s="127"/>
    </row>
    <row r="651" spans="5:5" x14ac:dyDescent="0.25">
      <c r="E651" s="127"/>
    </row>
    <row r="652" spans="5:5" x14ac:dyDescent="0.25">
      <c r="E652" s="127"/>
    </row>
    <row r="653" spans="5:5" x14ac:dyDescent="0.25">
      <c r="E653" s="127"/>
    </row>
    <row r="654" spans="5:5" x14ac:dyDescent="0.25">
      <c r="E654" s="127"/>
    </row>
    <row r="655" spans="5:5" x14ac:dyDescent="0.25">
      <c r="E655" s="127"/>
    </row>
    <row r="656" spans="5:5" x14ac:dyDescent="0.25">
      <c r="E656" s="127"/>
    </row>
    <row r="657" spans="5:5" x14ac:dyDescent="0.25">
      <c r="E657" s="127"/>
    </row>
    <row r="658" spans="5:5" x14ac:dyDescent="0.25">
      <c r="E658" s="127"/>
    </row>
    <row r="659" spans="5:5" x14ac:dyDescent="0.25">
      <c r="E659" s="127"/>
    </row>
    <row r="660" spans="5:5" x14ac:dyDescent="0.25">
      <c r="E660" s="127"/>
    </row>
    <row r="661" spans="5:5" x14ac:dyDescent="0.25">
      <c r="E661" s="127"/>
    </row>
    <row r="662" spans="5:5" x14ac:dyDescent="0.25">
      <c r="E662" s="127"/>
    </row>
    <row r="663" spans="5:5" x14ac:dyDescent="0.25">
      <c r="E663" s="127"/>
    </row>
    <row r="664" spans="5:5" x14ac:dyDescent="0.25">
      <c r="E664" s="127"/>
    </row>
    <row r="665" spans="5:5" x14ac:dyDescent="0.25">
      <c r="E665" s="127"/>
    </row>
    <row r="666" spans="5:5" x14ac:dyDescent="0.25">
      <c r="E666" s="127"/>
    </row>
    <row r="667" spans="5:5" x14ac:dyDescent="0.25">
      <c r="E667" s="127"/>
    </row>
    <row r="668" spans="5:5" x14ac:dyDescent="0.25">
      <c r="E668" s="127"/>
    </row>
    <row r="669" spans="5:5" x14ac:dyDescent="0.25">
      <c r="E669" s="127"/>
    </row>
    <row r="670" spans="5:5" x14ac:dyDescent="0.25">
      <c r="E670" s="127"/>
    </row>
    <row r="671" spans="5:5" x14ac:dyDescent="0.25">
      <c r="E671" s="127"/>
    </row>
    <row r="672" spans="5:5" x14ac:dyDescent="0.25">
      <c r="E672" s="127"/>
    </row>
    <row r="673" spans="5:5" x14ac:dyDescent="0.25">
      <c r="E673" s="127"/>
    </row>
    <row r="674" spans="5:5" x14ac:dyDescent="0.25">
      <c r="E674" s="127"/>
    </row>
    <row r="675" spans="5:5" x14ac:dyDescent="0.25">
      <c r="E675" s="127"/>
    </row>
    <row r="676" spans="5:5" x14ac:dyDescent="0.25">
      <c r="E676" s="127"/>
    </row>
    <row r="677" spans="5:5" x14ac:dyDescent="0.25">
      <c r="E677" s="127"/>
    </row>
    <row r="678" spans="5:5" x14ac:dyDescent="0.25">
      <c r="E678" s="127"/>
    </row>
    <row r="679" spans="5:5" x14ac:dyDescent="0.25">
      <c r="E679" s="127"/>
    </row>
    <row r="680" spans="5:5" x14ac:dyDescent="0.25">
      <c r="E680" s="127"/>
    </row>
    <row r="681" spans="5:5" x14ac:dyDescent="0.25">
      <c r="E681" s="127"/>
    </row>
    <row r="682" spans="5:5" x14ac:dyDescent="0.25">
      <c r="E682" s="127"/>
    </row>
    <row r="683" spans="5:5" x14ac:dyDescent="0.25">
      <c r="E683" s="127"/>
    </row>
    <row r="684" spans="5:5" x14ac:dyDescent="0.25">
      <c r="E684" s="127"/>
    </row>
    <row r="685" spans="5:5" x14ac:dyDescent="0.25">
      <c r="E685" s="127"/>
    </row>
    <row r="686" spans="5:5" x14ac:dyDescent="0.25">
      <c r="E686" s="127"/>
    </row>
    <row r="687" spans="5:5" x14ac:dyDescent="0.25">
      <c r="E687" s="127"/>
    </row>
    <row r="688" spans="5:5" x14ac:dyDescent="0.25">
      <c r="E688" s="127"/>
    </row>
    <row r="689" spans="5:5" x14ac:dyDescent="0.25">
      <c r="E689" s="127"/>
    </row>
    <row r="690" spans="5:5" x14ac:dyDescent="0.25">
      <c r="E690" s="127"/>
    </row>
    <row r="691" spans="5:5" x14ac:dyDescent="0.25">
      <c r="E691" s="127"/>
    </row>
    <row r="692" spans="5:5" x14ac:dyDescent="0.25">
      <c r="E692" s="127"/>
    </row>
    <row r="693" spans="5:5" x14ac:dyDescent="0.25">
      <c r="E693" s="127"/>
    </row>
    <row r="694" spans="5:5" x14ac:dyDescent="0.25">
      <c r="E694" s="127"/>
    </row>
    <row r="695" spans="5:5" x14ac:dyDescent="0.25">
      <c r="E695" s="127"/>
    </row>
    <row r="696" spans="5:5" x14ac:dyDescent="0.25">
      <c r="E696" s="127"/>
    </row>
    <row r="697" spans="5:5" x14ac:dyDescent="0.25">
      <c r="E697" s="127"/>
    </row>
    <row r="698" spans="5:5" x14ac:dyDescent="0.25">
      <c r="E698" s="127"/>
    </row>
    <row r="699" spans="5:5" x14ac:dyDescent="0.25">
      <c r="E699" s="127"/>
    </row>
    <row r="700" spans="5:5" x14ac:dyDescent="0.25">
      <c r="E700" s="127"/>
    </row>
    <row r="701" spans="5:5" x14ac:dyDescent="0.25">
      <c r="E701" s="127"/>
    </row>
    <row r="702" spans="5:5" x14ac:dyDescent="0.25">
      <c r="E702" s="127"/>
    </row>
    <row r="703" spans="5:5" x14ac:dyDescent="0.25">
      <c r="E703" s="127"/>
    </row>
    <row r="704" spans="5:5" x14ac:dyDescent="0.25">
      <c r="E704" s="127"/>
    </row>
    <row r="705" spans="5:5" x14ac:dyDescent="0.25">
      <c r="E705" s="127"/>
    </row>
    <row r="706" spans="5:5" x14ac:dyDescent="0.25">
      <c r="E706" s="127"/>
    </row>
    <row r="707" spans="5:5" x14ac:dyDescent="0.25">
      <c r="E707" s="127"/>
    </row>
    <row r="708" spans="5:5" x14ac:dyDescent="0.25">
      <c r="E708" s="127"/>
    </row>
    <row r="709" spans="5:5" x14ac:dyDescent="0.25">
      <c r="E709" s="127"/>
    </row>
    <row r="710" spans="5:5" x14ac:dyDescent="0.25">
      <c r="E710" s="127"/>
    </row>
    <row r="711" spans="5:5" x14ac:dyDescent="0.25">
      <c r="E711" s="127"/>
    </row>
    <row r="712" spans="5:5" x14ac:dyDescent="0.25">
      <c r="E712" s="127"/>
    </row>
    <row r="713" spans="5:5" x14ac:dyDescent="0.25">
      <c r="E713" s="127"/>
    </row>
    <row r="714" spans="5:5" x14ac:dyDescent="0.25">
      <c r="E714" s="127"/>
    </row>
    <row r="715" spans="5:5" x14ac:dyDescent="0.25">
      <c r="E715" s="127"/>
    </row>
    <row r="716" spans="5:5" x14ac:dyDescent="0.25">
      <c r="E716" s="127"/>
    </row>
    <row r="717" spans="5:5" x14ac:dyDescent="0.25">
      <c r="E717" s="127"/>
    </row>
    <row r="718" spans="5:5" x14ac:dyDescent="0.25">
      <c r="E718" s="127"/>
    </row>
    <row r="719" spans="5:5" x14ac:dyDescent="0.25">
      <c r="E719" s="127"/>
    </row>
    <row r="720" spans="5:5" x14ac:dyDescent="0.25">
      <c r="E720" s="127"/>
    </row>
    <row r="721" spans="5:5" x14ac:dyDescent="0.25">
      <c r="E721" s="127"/>
    </row>
    <row r="722" spans="5:5" x14ac:dyDescent="0.25">
      <c r="E722" s="127"/>
    </row>
    <row r="723" spans="5:5" x14ac:dyDescent="0.25">
      <c r="E723" s="127"/>
    </row>
    <row r="724" spans="5:5" x14ac:dyDescent="0.25">
      <c r="E724" s="127"/>
    </row>
    <row r="725" spans="5:5" x14ac:dyDescent="0.25">
      <c r="E725" s="127"/>
    </row>
    <row r="726" spans="5:5" x14ac:dyDescent="0.25">
      <c r="E726" s="127"/>
    </row>
    <row r="727" spans="5:5" x14ac:dyDescent="0.25">
      <c r="E727" s="127"/>
    </row>
    <row r="728" spans="5:5" x14ac:dyDescent="0.25">
      <c r="E728" s="127"/>
    </row>
    <row r="729" spans="5:5" x14ac:dyDescent="0.25">
      <c r="E729" s="127"/>
    </row>
    <row r="730" spans="5:5" x14ac:dyDescent="0.25">
      <c r="E730" s="127"/>
    </row>
    <row r="731" spans="5:5" x14ac:dyDescent="0.25">
      <c r="E731" s="127"/>
    </row>
    <row r="732" spans="5:5" x14ac:dyDescent="0.25">
      <c r="E732" s="127"/>
    </row>
    <row r="733" spans="5:5" x14ac:dyDescent="0.25">
      <c r="E733" s="127"/>
    </row>
    <row r="734" spans="5:5" x14ac:dyDescent="0.25">
      <c r="E734" s="127"/>
    </row>
    <row r="735" spans="5:5" x14ac:dyDescent="0.25">
      <c r="E735" s="127"/>
    </row>
    <row r="736" spans="5:5" x14ac:dyDescent="0.25">
      <c r="E736" s="127"/>
    </row>
    <row r="737" spans="5:5" x14ac:dyDescent="0.25">
      <c r="E737" s="127"/>
    </row>
    <row r="738" spans="5:5" x14ac:dyDescent="0.25">
      <c r="E738" s="127"/>
    </row>
    <row r="739" spans="5:5" x14ac:dyDescent="0.25">
      <c r="E739" s="127"/>
    </row>
    <row r="740" spans="5:5" x14ac:dyDescent="0.25">
      <c r="E740" s="127"/>
    </row>
    <row r="741" spans="5:5" x14ac:dyDescent="0.25">
      <c r="E741" s="127"/>
    </row>
    <row r="742" spans="5:5" x14ac:dyDescent="0.25">
      <c r="E742" s="127"/>
    </row>
    <row r="743" spans="5:5" x14ac:dyDescent="0.25">
      <c r="E743" s="127"/>
    </row>
    <row r="744" spans="5:5" x14ac:dyDescent="0.25">
      <c r="E744" s="127"/>
    </row>
    <row r="745" spans="5:5" x14ac:dyDescent="0.25">
      <c r="E745" s="127"/>
    </row>
    <row r="746" spans="5:5" x14ac:dyDescent="0.25">
      <c r="E746" s="127"/>
    </row>
    <row r="747" spans="5:5" x14ac:dyDescent="0.25">
      <c r="E747" s="127"/>
    </row>
    <row r="748" spans="5:5" x14ac:dyDescent="0.25">
      <c r="E748" s="127"/>
    </row>
    <row r="749" spans="5:5" x14ac:dyDescent="0.25">
      <c r="E749" s="127"/>
    </row>
    <row r="750" spans="5:5" x14ac:dyDescent="0.25">
      <c r="E750" s="127"/>
    </row>
    <row r="751" spans="5:5" x14ac:dyDescent="0.25">
      <c r="E751" s="127"/>
    </row>
    <row r="752" spans="5:5" x14ac:dyDescent="0.25">
      <c r="E752" s="127"/>
    </row>
    <row r="753" spans="5:5" x14ac:dyDescent="0.25">
      <c r="E753" s="127"/>
    </row>
    <row r="754" spans="5:5" x14ac:dyDescent="0.25">
      <c r="E754" s="127"/>
    </row>
    <row r="755" spans="5:5" x14ac:dyDescent="0.25">
      <c r="E755" s="127"/>
    </row>
    <row r="756" spans="5:5" x14ac:dyDescent="0.25">
      <c r="E756" s="127"/>
    </row>
    <row r="757" spans="5:5" x14ac:dyDescent="0.25">
      <c r="E757" s="127"/>
    </row>
    <row r="758" spans="5:5" x14ac:dyDescent="0.25">
      <c r="E758" s="127"/>
    </row>
    <row r="759" spans="5:5" x14ac:dyDescent="0.25">
      <c r="E759" s="127"/>
    </row>
    <row r="760" spans="5:5" x14ac:dyDescent="0.25">
      <c r="E760" s="127"/>
    </row>
    <row r="761" spans="5:5" x14ac:dyDescent="0.25">
      <c r="E761" s="127"/>
    </row>
    <row r="762" spans="5:5" x14ac:dyDescent="0.25">
      <c r="E762" s="127"/>
    </row>
    <row r="763" spans="5:5" x14ac:dyDescent="0.25">
      <c r="E763" s="127"/>
    </row>
    <row r="764" spans="5:5" x14ac:dyDescent="0.25">
      <c r="E764" s="127"/>
    </row>
    <row r="765" spans="5:5" x14ac:dyDescent="0.25">
      <c r="E765" s="127"/>
    </row>
    <row r="766" spans="5:5" x14ac:dyDescent="0.25">
      <c r="E766" s="127"/>
    </row>
    <row r="767" spans="5:5" x14ac:dyDescent="0.25">
      <c r="E767" s="127"/>
    </row>
    <row r="768" spans="5:5" x14ac:dyDescent="0.25">
      <c r="E768" s="127"/>
    </row>
    <row r="769" spans="5:5" x14ac:dyDescent="0.25">
      <c r="E769" s="127"/>
    </row>
    <row r="770" spans="5:5" x14ac:dyDescent="0.25">
      <c r="E770" s="127"/>
    </row>
    <row r="771" spans="5:5" x14ac:dyDescent="0.25">
      <c r="E771" s="127"/>
    </row>
    <row r="772" spans="5:5" x14ac:dyDescent="0.25">
      <c r="E772" s="127"/>
    </row>
    <row r="773" spans="5:5" x14ac:dyDescent="0.25">
      <c r="E773" s="127"/>
    </row>
    <row r="774" spans="5:5" x14ac:dyDescent="0.25">
      <c r="E774" s="127"/>
    </row>
    <row r="775" spans="5:5" x14ac:dyDescent="0.25">
      <c r="E775" s="127"/>
    </row>
    <row r="776" spans="5:5" x14ac:dyDescent="0.25">
      <c r="E776" s="127"/>
    </row>
    <row r="777" spans="5:5" x14ac:dyDescent="0.25">
      <c r="E777" s="127"/>
    </row>
    <row r="778" spans="5:5" x14ac:dyDescent="0.25">
      <c r="E778" s="127"/>
    </row>
    <row r="779" spans="5:5" x14ac:dyDescent="0.25">
      <c r="E779" s="127"/>
    </row>
    <row r="780" spans="5:5" x14ac:dyDescent="0.25">
      <c r="E780" s="127"/>
    </row>
    <row r="781" spans="5:5" x14ac:dyDescent="0.25">
      <c r="E781" s="127"/>
    </row>
    <row r="782" spans="5:5" x14ac:dyDescent="0.25">
      <c r="E782" s="127"/>
    </row>
    <row r="783" spans="5:5" x14ac:dyDescent="0.25">
      <c r="E783" s="127"/>
    </row>
    <row r="784" spans="5:5" x14ac:dyDescent="0.25">
      <c r="E784" s="127"/>
    </row>
    <row r="785" spans="5:5" x14ac:dyDescent="0.25">
      <c r="E785" s="127"/>
    </row>
    <row r="786" spans="5:5" x14ac:dyDescent="0.25">
      <c r="E786" s="127"/>
    </row>
    <row r="787" spans="5:5" x14ac:dyDescent="0.25">
      <c r="E787" s="127"/>
    </row>
    <row r="788" spans="5:5" x14ac:dyDescent="0.25">
      <c r="E788" s="127"/>
    </row>
    <row r="789" spans="5:5" x14ac:dyDescent="0.25">
      <c r="E789" s="127"/>
    </row>
    <row r="790" spans="5:5" x14ac:dyDescent="0.25">
      <c r="E790" s="127"/>
    </row>
    <row r="791" spans="5:5" x14ac:dyDescent="0.25">
      <c r="E791" s="127"/>
    </row>
    <row r="792" spans="5:5" x14ac:dyDescent="0.25">
      <c r="E792" s="127"/>
    </row>
    <row r="793" spans="5:5" x14ac:dyDescent="0.25">
      <c r="E793" s="127"/>
    </row>
    <row r="794" spans="5:5" x14ac:dyDescent="0.25">
      <c r="E794" s="127"/>
    </row>
    <row r="795" spans="5:5" x14ac:dyDescent="0.25">
      <c r="E795" s="127"/>
    </row>
    <row r="796" spans="5:5" x14ac:dyDescent="0.25">
      <c r="E796" s="127"/>
    </row>
    <row r="797" spans="5:5" x14ac:dyDescent="0.25">
      <c r="E797" s="127"/>
    </row>
    <row r="798" spans="5:5" x14ac:dyDescent="0.25">
      <c r="E798" s="127"/>
    </row>
    <row r="799" spans="5:5" x14ac:dyDescent="0.25">
      <c r="E799" s="127"/>
    </row>
    <row r="800" spans="5:5" x14ac:dyDescent="0.25">
      <c r="E800" s="127"/>
    </row>
    <row r="801" spans="5:5" x14ac:dyDescent="0.25">
      <c r="E801" s="127"/>
    </row>
    <row r="802" spans="5:5" x14ac:dyDescent="0.25">
      <c r="E802" s="127"/>
    </row>
    <row r="803" spans="5:5" x14ac:dyDescent="0.25">
      <c r="E803" s="127"/>
    </row>
    <row r="804" spans="5:5" x14ac:dyDescent="0.25">
      <c r="E804" s="127"/>
    </row>
    <row r="805" spans="5:5" x14ac:dyDescent="0.25">
      <c r="E805" s="127"/>
    </row>
    <row r="806" spans="5:5" x14ac:dyDescent="0.25">
      <c r="E806" s="127"/>
    </row>
    <row r="807" spans="5:5" x14ac:dyDescent="0.25">
      <c r="E807" s="127"/>
    </row>
    <row r="808" spans="5:5" x14ac:dyDescent="0.25">
      <c r="E808" s="127"/>
    </row>
    <row r="809" spans="5:5" x14ac:dyDescent="0.25">
      <c r="E809" s="127"/>
    </row>
    <row r="810" spans="5:5" x14ac:dyDescent="0.25">
      <c r="E810" s="127"/>
    </row>
    <row r="811" spans="5:5" x14ac:dyDescent="0.25">
      <c r="E811" s="127"/>
    </row>
    <row r="812" spans="5:5" x14ac:dyDescent="0.25">
      <c r="E812" s="127"/>
    </row>
    <row r="813" spans="5:5" x14ac:dyDescent="0.25">
      <c r="E813" s="127"/>
    </row>
    <row r="814" spans="5:5" x14ac:dyDescent="0.25">
      <c r="E814" s="127"/>
    </row>
    <row r="815" spans="5:5" x14ac:dyDescent="0.25">
      <c r="E815" s="127"/>
    </row>
    <row r="816" spans="5:5" x14ac:dyDescent="0.25">
      <c r="E816" s="127"/>
    </row>
    <row r="817" spans="5:5" x14ac:dyDescent="0.25">
      <c r="E817" s="127"/>
    </row>
    <row r="818" spans="5:5" x14ac:dyDescent="0.25">
      <c r="E818" s="127"/>
    </row>
    <row r="819" spans="5:5" x14ac:dyDescent="0.25">
      <c r="E819" s="127"/>
    </row>
    <row r="820" spans="5:5" x14ac:dyDescent="0.25">
      <c r="E820" s="127"/>
    </row>
    <row r="821" spans="5:5" x14ac:dyDescent="0.25">
      <c r="E821" s="127"/>
    </row>
    <row r="822" spans="5:5" x14ac:dyDescent="0.25">
      <c r="E822" s="127"/>
    </row>
    <row r="823" spans="5:5" x14ac:dyDescent="0.25">
      <c r="E823" s="127"/>
    </row>
    <row r="824" spans="5:5" x14ac:dyDescent="0.25">
      <c r="E824" s="127"/>
    </row>
    <row r="825" spans="5:5" x14ac:dyDescent="0.25">
      <c r="E825" s="127"/>
    </row>
    <row r="826" spans="5:5" x14ac:dyDescent="0.25">
      <c r="E826" s="127"/>
    </row>
    <row r="827" spans="5:5" x14ac:dyDescent="0.25">
      <c r="E827" s="127"/>
    </row>
    <row r="828" spans="5:5" x14ac:dyDescent="0.25">
      <c r="E828" s="127"/>
    </row>
    <row r="829" spans="5:5" x14ac:dyDescent="0.25">
      <c r="E829" s="127"/>
    </row>
    <row r="830" spans="5:5" x14ac:dyDescent="0.25">
      <c r="E830" s="127"/>
    </row>
    <row r="831" spans="5:5" x14ac:dyDescent="0.25">
      <c r="E831" s="127"/>
    </row>
    <row r="832" spans="5:5" x14ac:dyDescent="0.25">
      <c r="E832" s="127"/>
    </row>
    <row r="833" spans="5:5" x14ac:dyDescent="0.25">
      <c r="E833" s="127"/>
    </row>
    <row r="834" spans="5:5" x14ac:dyDescent="0.25">
      <c r="E834" s="127"/>
    </row>
    <row r="835" spans="5:5" x14ac:dyDescent="0.25">
      <c r="E835" s="127"/>
    </row>
    <row r="836" spans="5:5" x14ac:dyDescent="0.25">
      <c r="E836" s="127"/>
    </row>
    <row r="837" spans="5:5" x14ac:dyDescent="0.25">
      <c r="E837" s="127"/>
    </row>
    <row r="838" spans="5:5" x14ac:dyDescent="0.25">
      <c r="E838" s="127"/>
    </row>
    <row r="839" spans="5:5" x14ac:dyDescent="0.25">
      <c r="E839" s="127"/>
    </row>
    <row r="840" spans="5:5" x14ac:dyDescent="0.25">
      <c r="E840" s="127"/>
    </row>
    <row r="841" spans="5:5" x14ac:dyDescent="0.25">
      <c r="E841" s="127"/>
    </row>
    <row r="842" spans="5:5" x14ac:dyDescent="0.25">
      <c r="E842" s="127"/>
    </row>
    <row r="843" spans="5:5" x14ac:dyDescent="0.25">
      <c r="E843" s="127"/>
    </row>
    <row r="844" spans="5:5" x14ac:dyDescent="0.25">
      <c r="E844" s="127"/>
    </row>
    <row r="845" spans="5:5" x14ac:dyDescent="0.25">
      <c r="E845" s="127"/>
    </row>
    <row r="846" spans="5:5" x14ac:dyDescent="0.25">
      <c r="E846" s="127"/>
    </row>
    <row r="847" spans="5:5" x14ac:dyDescent="0.25">
      <c r="E847" s="127"/>
    </row>
    <row r="848" spans="5:5" x14ac:dyDescent="0.25">
      <c r="E848" s="127"/>
    </row>
    <row r="849" spans="5:5" x14ac:dyDescent="0.25">
      <c r="E849" s="127"/>
    </row>
    <row r="850" spans="5:5" x14ac:dyDescent="0.25">
      <c r="E850" s="127"/>
    </row>
    <row r="851" spans="5:5" x14ac:dyDescent="0.25">
      <c r="E851" s="127"/>
    </row>
    <row r="852" spans="5:5" x14ac:dyDescent="0.25">
      <c r="E852" s="127"/>
    </row>
    <row r="853" spans="5:5" x14ac:dyDescent="0.25">
      <c r="E853" s="127"/>
    </row>
    <row r="854" spans="5:5" x14ac:dyDescent="0.25">
      <c r="E854" s="127"/>
    </row>
    <row r="855" spans="5:5" x14ac:dyDescent="0.25">
      <c r="E855" s="127"/>
    </row>
    <row r="856" spans="5:5" x14ac:dyDescent="0.25">
      <c r="E856" s="127"/>
    </row>
    <row r="857" spans="5:5" x14ac:dyDescent="0.25">
      <c r="E857" s="127"/>
    </row>
    <row r="858" spans="5:5" x14ac:dyDescent="0.25">
      <c r="E858" s="127"/>
    </row>
    <row r="859" spans="5:5" x14ac:dyDescent="0.25">
      <c r="E859" s="127"/>
    </row>
    <row r="860" spans="5:5" x14ac:dyDescent="0.25">
      <c r="E860" s="127"/>
    </row>
    <row r="861" spans="5:5" x14ac:dyDescent="0.25">
      <c r="E861" s="127"/>
    </row>
    <row r="862" spans="5:5" x14ac:dyDescent="0.25">
      <c r="E862" s="127"/>
    </row>
    <row r="863" spans="5:5" x14ac:dyDescent="0.25">
      <c r="E863" s="127"/>
    </row>
    <row r="864" spans="5:5" x14ac:dyDescent="0.25">
      <c r="E864" s="127"/>
    </row>
    <row r="865" spans="5:5" x14ac:dyDescent="0.25">
      <c r="E865" s="127"/>
    </row>
    <row r="866" spans="5:5" x14ac:dyDescent="0.25">
      <c r="E866" s="127"/>
    </row>
    <row r="867" spans="5:5" x14ac:dyDescent="0.25">
      <c r="E867" s="127"/>
    </row>
    <row r="868" spans="5:5" x14ac:dyDescent="0.25">
      <c r="E868" s="127"/>
    </row>
    <row r="869" spans="5:5" x14ac:dyDescent="0.25">
      <c r="E869" s="127"/>
    </row>
    <row r="870" spans="5:5" x14ac:dyDescent="0.25">
      <c r="E870" s="127"/>
    </row>
    <row r="871" spans="5:5" x14ac:dyDescent="0.25">
      <c r="E871" s="127"/>
    </row>
    <row r="872" spans="5:5" x14ac:dyDescent="0.25">
      <c r="E872" s="127"/>
    </row>
    <row r="873" spans="5:5" x14ac:dyDescent="0.25">
      <c r="E873" s="127"/>
    </row>
    <row r="874" spans="5:5" x14ac:dyDescent="0.25">
      <c r="E874" s="127"/>
    </row>
    <row r="875" spans="5:5" x14ac:dyDescent="0.25">
      <c r="E875" s="127"/>
    </row>
    <row r="876" spans="5:5" x14ac:dyDescent="0.25">
      <c r="E876" s="127"/>
    </row>
    <row r="877" spans="5:5" x14ac:dyDescent="0.25">
      <c r="E877" s="127"/>
    </row>
    <row r="878" spans="5:5" x14ac:dyDescent="0.25">
      <c r="E878" s="127"/>
    </row>
    <row r="879" spans="5:5" x14ac:dyDescent="0.25">
      <c r="E879" s="127"/>
    </row>
    <row r="880" spans="5:5" x14ac:dyDescent="0.25">
      <c r="E880" s="127"/>
    </row>
    <row r="881" spans="5:5" x14ac:dyDescent="0.25">
      <c r="E881" s="127"/>
    </row>
    <row r="882" spans="5:5" x14ac:dyDescent="0.25">
      <c r="E882" s="127"/>
    </row>
    <row r="883" spans="5:5" x14ac:dyDescent="0.25">
      <c r="E883" s="127"/>
    </row>
    <row r="884" spans="5:5" x14ac:dyDescent="0.25">
      <c r="E884" s="127"/>
    </row>
    <row r="885" spans="5:5" x14ac:dyDescent="0.25">
      <c r="E885" s="127"/>
    </row>
    <row r="886" spans="5:5" x14ac:dyDescent="0.25">
      <c r="E886" s="127"/>
    </row>
    <row r="887" spans="5:5" x14ac:dyDescent="0.25">
      <c r="E887" s="127"/>
    </row>
    <row r="888" spans="5:5" x14ac:dyDescent="0.25">
      <c r="E888" s="127"/>
    </row>
    <row r="889" spans="5:5" x14ac:dyDescent="0.25">
      <c r="E889" s="127"/>
    </row>
    <row r="890" spans="5:5" x14ac:dyDescent="0.25">
      <c r="E890" s="127"/>
    </row>
    <row r="891" spans="5:5" x14ac:dyDescent="0.25">
      <c r="E891" s="127"/>
    </row>
    <row r="892" spans="5:5" x14ac:dyDescent="0.25">
      <c r="E892" s="127"/>
    </row>
    <row r="893" spans="5:5" x14ac:dyDescent="0.25">
      <c r="E893" s="127"/>
    </row>
    <row r="894" spans="5:5" x14ac:dyDescent="0.25">
      <c r="E894" s="127"/>
    </row>
    <row r="895" spans="5:5" x14ac:dyDescent="0.25">
      <c r="E895" s="127"/>
    </row>
    <row r="896" spans="5:5" x14ac:dyDescent="0.25">
      <c r="E896" s="127"/>
    </row>
    <row r="897" spans="5:5" x14ac:dyDescent="0.25">
      <c r="E897" s="127"/>
    </row>
    <row r="898" spans="5:5" x14ac:dyDescent="0.25">
      <c r="E898" s="127"/>
    </row>
    <row r="899" spans="5:5" x14ac:dyDescent="0.25">
      <c r="E899" s="127"/>
    </row>
    <row r="900" spans="5:5" x14ac:dyDescent="0.25">
      <c r="E900" s="127"/>
    </row>
    <row r="901" spans="5:5" x14ac:dyDescent="0.25">
      <c r="E901" s="127"/>
    </row>
    <row r="902" spans="5:5" x14ac:dyDescent="0.25">
      <c r="E902" s="127"/>
    </row>
    <row r="903" spans="5:5" x14ac:dyDescent="0.25">
      <c r="E903" s="127"/>
    </row>
    <row r="904" spans="5:5" x14ac:dyDescent="0.25">
      <c r="E904" s="127"/>
    </row>
    <row r="905" spans="5:5" x14ac:dyDescent="0.25">
      <c r="E905" s="127"/>
    </row>
    <row r="906" spans="5:5" x14ac:dyDescent="0.25">
      <c r="E906" s="127"/>
    </row>
    <row r="907" spans="5:5" x14ac:dyDescent="0.25">
      <c r="E907" s="127"/>
    </row>
    <row r="908" spans="5:5" x14ac:dyDescent="0.25">
      <c r="E908" s="127"/>
    </row>
    <row r="909" spans="5:5" x14ac:dyDescent="0.25">
      <c r="E909" s="127"/>
    </row>
    <row r="910" spans="5:5" x14ac:dyDescent="0.25">
      <c r="E910" s="127"/>
    </row>
    <row r="911" spans="5:5" x14ac:dyDescent="0.25">
      <c r="E911" s="127"/>
    </row>
    <row r="912" spans="5:5" x14ac:dyDescent="0.25">
      <c r="E912" s="127"/>
    </row>
    <row r="913" spans="5:5" x14ac:dyDescent="0.25">
      <c r="E913" s="127"/>
    </row>
    <row r="914" spans="5:5" x14ac:dyDescent="0.25">
      <c r="E914" s="127"/>
    </row>
    <row r="915" spans="5:5" x14ac:dyDescent="0.25">
      <c r="E915" s="127"/>
    </row>
    <row r="916" spans="5:5" x14ac:dyDescent="0.25">
      <c r="E916" s="127"/>
    </row>
    <row r="917" spans="5:5" x14ac:dyDescent="0.25">
      <c r="E917" s="127"/>
    </row>
    <row r="918" spans="5:5" x14ac:dyDescent="0.25">
      <c r="E918" s="127"/>
    </row>
    <row r="919" spans="5:5" x14ac:dyDescent="0.25">
      <c r="E919" s="127"/>
    </row>
    <row r="920" spans="5:5" x14ac:dyDescent="0.25">
      <c r="E920" s="127"/>
    </row>
    <row r="921" spans="5:5" x14ac:dyDescent="0.25">
      <c r="E921" s="127"/>
    </row>
    <row r="922" spans="5:5" x14ac:dyDescent="0.25">
      <c r="E922" s="127"/>
    </row>
    <row r="923" spans="5:5" x14ac:dyDescent="0.25">
      <c r="E923" s="127"/>
    </row>
    <row r="924" spans="5:5" x14ac:dyDescent="0.25">
      <c r="E924" s="127"/>
    </row>
    <row r="925" spans="5:5" x14ac:dyDescent="0.25">
      <c r="E925" s="127"/>
    </row>
    <row r="926" spans="5:5" x14ac:dyDescent="0.25">
      <c r="E926" s="127"/>
    </row>
    <row r="927" spans="5:5" x14ac:dyDescent="0.25">
      <c r="E927" s="127"/>
    </row>
    <row r="928" spans="5:5" x14ac:dyDescent="0.25">
      <c r="E928" s="127"/>
    </row>
    <row r="929" spans="5:5" x14ac:dyDescent="0.25">
      <c r="E929" s="127"/>
    </row>
    <row r="930" spans="5:5" x14ac:dyDescent="0.25">
      <c r="E930" s="127"/>
    </row>
    <row r="931" spans="5:5" x14ac:dyDescent="0.25">
      <c r="E931" s="127"/>
    </row>
    <row r="932" spans="5:5" x14ac:dyDescent="0.25">
      <c r="E932" s="127"/>
    </row>
    <row r="933" spans="5:5" x14ac:dyDescent="0.25">
      <c r="E933" s="127"/>
    </row>
    <row r="934" spans="5:5" x14ac:dyDescent="0.25">
      <c r="E934" s="127"/>
    </row>
    <row r="935" spans="5:5" x14ac:dyDescent="0.25">
      <c r="E935" s="127"/>
    </row>
    <row r="936" spans="5:5" x14ac:dyDescent="0.25">
      <c r="E936" s="127"/>
    </row>
    <row r="937" spans="5:5" x14ac:dyDescent="0.25">
      <c r="E937" s="127"/>
    </row>
    <row r="938" spans="5:5" x14ac:dyDescent="0.25">
      <c r="E938" s="127"/>
    </row>
    <row r="939" spans="5:5" x14ac:dyDescent="0.25">
      <c r="E939" s="127"/>
    </row>
    <row r="940" spans="5:5" x14ac:dyDescent="0.25">
      <c r="E940" s="127"/>
    </row>
    <row r="941" spans="5:5" x14ac:dyDescent="0.25">
      <c r="E941" s="127"/>
    </row>
    <row r="942" spans="5:5" x14ac:dyDescent="0.25">
      <c r="E942" s="127"/>
    </row>
    <row r="943" spans="5:5" x14ac:dyDescent="0.25">
      <c r="E943" s="127"/>
    </row>
    <row r="944" spans="5:5" x14ac:dyDescent="0.25">
      <c r="E944" s="127"/>
    </row>
    <row r="945" spans="5:5" x14ac:dyDescent="0.25">
      <c r="E945" s="127"/>
    </row>
    <row r="946" spans="5:5" x14ac:dyDescent="0.25">
      <c r="E946" s="127"/>
    </row>
    <row r="947" spans="5:5" x14ac:dyDescent="0.25">
      <c r="E947" s="127"/>
    </row>
    <row r="948" spans="5:5" x14ac:dyDescent="0.25">
      <c r="E948" s="127"/>
    </row>
    <row r="949" spans="5:5" x14ac:dyDescent="0.25">
      <c r="E949" s="127"/>
    </row>
    <row r="950" spans="5:5" x14ac:dyDescent="0.25">
      <c r="E950" s="127"/>
    </row>
    <row r="951" spans="5:5" x14ac:dyDescent="0.25">
      <c r="E951" s="127"/>
    </row>
    <row r="952" spans="5:5" x14ac:dyDescent="0.25">
      <c r="E952" s="127"/>
    </row>
    <row r="953" spans="5:5" x14ac:dyDescent="0.25">
      <c r="E953" s="127"/>
    </row>
    <row r="954" spans="5:5" x14ac:dyDescent="0.25">
      <c r="E954" s="127"/>
    </row>
    <row r="955" spans="5:5" x14ac:dyDescent="0.25">
      <c r="E955" s="127"/>
    </row>
    <row r="956" spans="5:5" x14ac:dyDescent="0.25">
      <c r="E956" s="127"/>
    </row>
    <row r="957" spans="5:5" x14ac:dyDescent="0.25">
      <c r="E957" s="127"/>
    </row>
    <row r="958" spans="5:5" x14ac:dyDescent="0.25">
      <c r="E958" s="127"/>
    </row>
    <row r="959" spans="5:5" x14ac:dyDescent="0.25">
      <c r="E959" s="127"/>
    </row>
    <row r="960" spans="5:5" x14ac:dyDescent="0.25">
      <c r="E960" s="127"/>
    </row>
    <row r="961" spans="5:5" x14ac:dyDescent="0.25">
      <c r="E961" s="127"/>
    </row>
    <row r="962" spans="5:5" x14ac:dyDescent="0.25">
      <c r="E962" s="127"/>
    </row>
    <row r="963" spans="5:5" x14ac:dyDescent="0.25">
      <c r="E963" s="127"/>
    </row>
    <row r="964" spans="5:5" x14ac:dyDescent="0.25">
      <c r="E964" s="127"/>
    </row>
    <row r="965" spans="5:5" x14ac:dyDescent="0.25">
      <c r="E965" s="127"/>
    </row>
    <row r="966" spans="5:5" x14ac:dyDescent="0.25">
      <c r="E966" s="127"/>
    </row>
    <row r="967" spans="5:5" x14ac:dyDescent="0.25">
      <c r="E967" s="127"/>
    </row>
    <row r="968" spans="5:5" x14ac:dyDescent="0.25">
      <c r="E968" s="127"/>
    </row>
    <row r="969" spans="5:5" x14ac:dyDescent="0.25">
      <c r="E969" s="127"/>
    </row>
    <row r="970" spans="5:5" x14ac:dyDescent="0.25">
      <c r="E970" s="127"/>
    </row>
    <row r="971" spans="5:5" x14ac:dyDescent="0.25">
      <c r="E971" s="127"/>
    </row>
    <row r="972" spans="5:5" x14ac:dyDescent="0.25">
      <c r="E972" s="127"/>
    </row>
    <row r="973" spans="5:5" x14ac:dyDescent="0.25">
      <c r="E973" s="127"/>
    </row>
    <row r="974" spans="5:5" x14ac:dyDescent="0.25">
      <c r="E974" s="127"/>
    </row>
    <row r="975" spans="5:5" x14ac:dyDescent="0.25">
      <c r="E975" s="127"/>
    </row>
    <row r="976" spans="5:5" x14ac:dyDescent="0.25">
      <c r="E976" s="127"/>
    </row>
    <row r="977" spans="5:5" x14ac:dyDescent="0.25">
      <c r="E977" s="127"/>
    </row>
    <row r="978" spans="5:5" x14ac:dyDescent="0.25">
      <c r="E978" s="127"/>
    </row>
    <row r="979" spans="5:5" x14ac:dyDescent="0.25">
      <c r="E979" s="127"/>
    </row>
    <row r="980" spans="5:5" x14ac:dyDescent="0.25">
      <c r="E980" s="127"/>
    </row>
    <row r="981" spans="5:5" x14ac:dyDescent="0.25">
      <c r="E981" s="127"/>
    </row>
    <row r="982" spans="5:5" x14ac:dyDescent="0.25">
      <c r="E982" s="127"/>
    </row>
    <row r="983" spans="5:5" x14ac:dyDescent="0.25">
      <c r="E983" s="127"/>
    </row>
    <row r="984" spans="5:5" x14ac:dyDescent="0.25">
      <c r="E984" s="127"/>
    </row>
    <row r="985" spans="5:5" x14ac:dyDescent="0.25">
      <c r="E985" s="127"/>
    </row>
    <row r="986" spans="5:5" x14ac:dyDescent="0.25">
      <c r="E986" s="127"/>
    </row>
    <row r="987" spans="5:5" x14ac:dyDescent="0.25">
      <c r="E987" s="127"/>
    </row>
    <row r="988" spans="5:5" x14ac:dyDescent="0.25">
      <c r="E988" s="127"/>
    </row>
    <row r="989" spans="5:5" x14ac:dyDescent="0.25">
      <c r="E989" s="127"/>
    </row>
    <row r="990" spans="5:5" x14ac:dyDescent="0.25">
      <c r="E990" s="127"/>
    </row>
    <row r="991" spans="5:5" x14ac:dyDescent="0.25">
      <c r="E991" s="127"/>
    </row>
    <row r="992" spans="5:5" x14ac:dyDescent="0.25">
      <c r="E992" s="127"/>
    </row>
    <row r="993" spans="5:5" x14ac:dyDescent="0.25">
      <c r="E993" s="127"/>
    </row>
    <row r="994" spans="5:5" x14ac:dyDescent="0.25">
      <c r="E994" s="127"/>
    </row>
    <row r="995" spans="5:5" x14ac:dyDescent="0.25">
      <c r="E995" s="127"/>
    </row>
    <row r="996" spans="5:5" x14ac:dyDescent="0.25">
      <c r="E996" s="127"/>
    </row>
    <row r="997" spans="5:5" x14ac:dyDescent="0.25">
      <c r="E997" s="127"/>
    </row>
    <row r="998" spans="5:5" x14ac:dyDescent="0.25">
      <c r="E998" s="127"/>
    </row>
    <row r="999" spans="5:5" x14ac:dyDescent="0.25">
      <c r="E999" s="127"/>
    </row>
    <row r="1000" spans="5:5" x14ac:dyDescent="0.25">
      <c r="E1000" s="127"/>
    </row>
    <row r="1001" spans="5:5" x14ac:dyDescent="0.25">
      <c r="E1001" s="127"/>
    </row>
    <row r="1002" spans="5:5" x14ac:dyDescent="0.25">
      <c r="E1002" s="127"/>
    </row>
    <row r="1003" spans="5:5" x14ac:dyDescent="0.25">
      <c r="E1003" s="127"/>
    </row>
    <row r="1004" spans="5:5" x14ac:dyDescent="0.25">
      <c r="E1004" s="127"/>
    </row>
    <row r="1005" spans="5:5" x14ac:dyDescent="0.25">
      <c r="E1005" s="127"/>
    </row>
    <row r="1006" spans="5:5" x14ac:dyDescent="0.25">
      <c r="E1006" s="127"/>
    </row>
    <row r="1007" spans="5:5" x14ac:dyDescent="0.25">
      <c r="E1007" s="127"/>
    </row>
    <row r="1008" spans="5:5" x14ac:dyDescent="0.25">
      <c r="E1008" s="127"/>
    </row>
    <row r="1009" spans="5:5" x14ac:dyDescent="0.25">
      <c r="E1009" s="127"/>
    </row>
    <row r="1010" spans="5:5" x14ac:dyDescent="0.25">
      <c r="E1010" s="127"/>
    </row>
    <row r="1011" spans="5:5" x14ac:dyDescent="0.25">
      <c r="E1011" s="127"/>
    </row>
    <row r="1012" spans="5:5" x14ac:dyDescent="0.25">
      <c r="E1012" s="127"/>
    </row>
    <row r="1013" spans="5:5" x14ac:dyDescent="0.25">
      <c r="E1013" s="127"/>
    </row>
    <row r="1014" spans="5:5" x14ac:dyDescent="0.25">
      <c r="E1014" s="127"/>
    </row>
    <row r="1015" spans="5:5" x14ac:dyDescent="0.25">
      <c r="E1015" s="127"/>
    </row>
    <row r="1016" spans="5:5" x14ac:dyDescent="0.25">
      <c r="E1016" s="127"/>
    </row>
    <row r="1017" spans="5:5" x14ac:dyDescent="0.25">
      <c r="E1017" s="127"/>
    </row>
    <row r="1018" spans="5:5" x14ac:dyDescent="0.25">
      <c r="E1018" s="127"/>
    </row>
    <row r="1019" spans="5:5" x14ac:dyDescent="0.25">
      <c r="E1019" s="127"/>
    </row>
    <row r="1020" spans="5:5" x14ac:dyDescent="0.25">
      <c r="E1020" s="127"/>
    </row>
    <row r="1021" spans="5:5" x14ac:dyDescent="0.25">
      <c r="E1021" s="127"/>
    </row>
    <row r="1022" spans="5:5" x14ac:dyDescent="0.25">
      <c r="E1022" s="127"/>
    </row>
    <row r="1023" spans="5:5" x14ac:dyDescent="0.25">
      <c r="E1023" s="127"/>
    </row>
    <row r="1024" spans="5:5" x14ac:dyDescent="0.25">
      <c r="E1024" s="127"/>
    </row>
    <row r="1025" spans="5:5" x14ac:dyDescent="0.25">
      <c r="E1025" s="127"/>
    </row>
    <row r="1026" spans="5:5" x14ac:dyDescent="0.25">
      <c r="E1026" s="127"/>
    </row>
    <row r="1027" spans="5:5" x14ac:dyDescent="0.25">
      <c r="E1027" s="127"/>
    </row>
    <row r="1028" spans="5:5" x14ac:dyDescent="0.25">
      <c r="E1028" s="127"/>
    </row>
    <row r="1029" spans="5:5" x14ac:dyDescent="0.25">
      <c r="E1029" s="127"/>
    </row>
    <row r="1030" spans="5:5" x14ac:dyDescent="0.25">
      <c r="E1030" s="127"/>
    </row>
    <row r="1031" spans="5:5" x14ac:dyDescent="0.25">
      <c r="E1031" s="127"/>
    </row>
    <row r="1032" spans="5:5" x14ac:dyDescent="0.25">
      <c r="E1032" s="127"/>
    </row>
    <row r="1033" spans="5:5" x14ac:dyDescent="0.25">
      <c r="E1033" s="127"/>
    </row>
    <row r="1034" spans="5:5" x14ac:dyDescent="0.25">
      <c r="E1034" s="127"/>
    </row>
    <row r="1035" spans="5:5" x14ac:dyDescent="0.25">
      <c r="E1035" s="127"/>
    </row>
    <row r="1036" spans="5:5" x14ac:dyDescent="0.25">
      <c r="E1036" s="127"/>
    </row>
    <row r="1037" spans="5:5" x14ac:dyDescent="0.25">
      <c r="E1037" s="127"/>
    </row>
    <row r="1038" spans="5:5" x14ac:dyDescent="0.25">
      <c r="E1038" s="127"/>
    </row>
    <row r="1039" spans="5:5" x14ac:dyDescent="0.25">
      <c r="E1039" s="127"/>
    </row>
    <row r="1040" spans="5:5" x14ac:dyDescent="0.25">
      <c r="E1040" s="127"/>
    </row>
    <row r="1041" spans="5:5" x14ac:dyDescent="0.25">
      <c r="E1041" s="127"/>
    </row>
    <row r="1042" spans="5:5" x14ac:dyDescent="0.25">
      <c r="E1042" s="127"/>
    </row>
    <row r="1043" spans="5:5" x14ac:dyDescent="0.25">
      <c r="E1043" s="127"/>
    </row>
    <row r="1044" spans="5:5" x14ac:dyDescent="0.25">
      <c r="E1044" s="127"/>
    </row>
    <row r="1045" spans="5:5" x14ac:dyDescent="0.25">
      <c r="E1045" s="127"/>
    </row>
    <row r="1046" spans="5:5" x14ac:dyDescent="0.25">
      <c r="E1046" s="127"/>
    </row>
    <row r="1047" spans="5:5" x14ac:dyDescent="0.25">
      <c r="E1047" s="127"/>
    </row>
    <row r="1048" spans="5:5" x14ac:dyDescent="0.25">
      <c r="E1048" s="127"/>
    </row>
    <row r="1049" spans="5:5" x14ac:dyDescent="0.25">
      <c r="E1049" s="127"/>
    </row>
    <row r="1050" spans="5:5" x14ac:dyDescent="0.25">
      <c r="E1050" s="127"/>
    </row>
    <row r="1051" spans="5:5" x14ac:dyDescent="0.25">
      <c r="E1051" s="127"/>
    </row>
    <row r="1052" spans="5:5" x14ac:dyDescent="0.25">
      <c r="E1052" s="127"/>
    </row>
    <row r="1053" spans="5:5" x14ac:dyDescent="0.25">
      <c r="E1053" s="127"/>
    </row>
    <row r="1054" spans="5:5" x14ac:dyDescent="0.25">
      <c r="E1054" s="127"/>
    </row>
    <row r="1055" spans="5:5" x14ac:dyDescent="0.25">
      <c r="E1055" s="127"/>
    </row>
    <row r="1056" spans="5:5" x14ac:dyDescent="0.25">
      <c r="E1056" s="127"/>
    </row>
    <row r="1057" spans="5:5" x14ac:dyDescent="0.25">
      <c r="E1057" s="127"/>
    </row>
    <row r="1058" spans="5:5" x14ac:dyDescent="0.25">
      <c r="E1058" s="127"/>
    </row>
    <row r="1059" spans="5:5" x14ac:dyDescent="0.25">
      <c r="E1059" s="127"/>
    </row>
    <row r="1060" spans="5:5" x14ac:dyDescent="0.25">
      <c r="E1060" s="127"/>
    </row>
    <row r="1061" spans="5:5" x14ac:dyDescent="0.25">
      <c r="E1061" s="127"/>
    </row>
    <row r="1062" spans="5:5" x14ac:dyDescent="0.25">
      <c r="E1062" s="127"/>
    </row>
    <row r="1063" spans="5:5" x14ac:dyDescent="0.25">
      <c r="E1063" s="127"/>
    </row>
    <row r="1064" spans="5:5" x14ac:dyDescent="0.25">
      <c r="E1064" s="127"/>
    </row>
    <row r="1065" spans="5:5" x14ac:dyDescent="0.25">
      <c r="E1065" s="127"/>
    </row>
    <row r="1066" spans="5:5" x14ac:dyDescent="0.25">
      <c r="E1066" s="127"/>
    </row>
    <row r="1067" spans="5:5" x14ac:dyDescent="0.25">
      <c r="E1067" s="127"/>
    </row>
    <row r="1068" spans="5:5" x14ac:dyDescent="0.25">
      <c r="E1068" s="127"/>
    </row>
    <row r="1069" spans="5:5" x14ac:dyDescent="0.25">
      <c r="E1069" s="127"/>
    </row>
    <row r="1070" spans="5:5" x14ac:dyDescent="0.25">
      <c r="E1070" s="127"/>
    </row>
    <row r="1071" spans="5:5" x14ac:dyDescent="0.25">
      <c r="E1071" s="127"/>
    </row>
    <row r="1072" spans="5:5" x14ac:dyDescent="0.25">
      <c r="E1072" s="127"/>
    </row>
    <row r="1073" spans="5:5" x14ac:dyDescent="0.25">
      <c r="E1073" s="127"/>
    </row>
    <row r="1074" spans="5:5" x14ac:dyDescent="0.25">
      <c r="E1074" s="127"/>
    </row>
    <row r="1075" spans="5:5" x14ac:dyDescent="0.25">
      <c r="E1075" s="127"/>
    </row>
    <row r="1076" spans="5:5" x14ac:dyDescent="0.25">
      <c r="E1076" s="127"/>
    </row>
    <row r="1077" spans="5:5" x14ac:dyDescent="0.25">
      <c r="E1077" s="127"/>
    </row>
    <row r="1078" spans="5:5" x14ac:dyDescent="0.25">
      <c r="E1078" s="127"/>
    </row>
    <row r="1079" spans="5:5" x14ac:dyDescent="0.25">
      <c r="E1079" s="127"/>
    </row>
    <row r="1080" spans="5:5" x14ac:dyDescent="0.25">
      <c r="E1080" s="127"/>
    </row>
    <row r="1081" spans="5:5" x14ac:dyDescent="0.25">
      <c r="E1081" s="127"/>
    </row>
    <row r="1082" spans="5:5" x14ac:dyDescent="0.25">
      <c r="E1082" s="127"/>
    </row>
    <row r="1083" spans="5:5" x14ac:dyDescent="0.25">
      <c r="E1083" s="127"/>
    </row>
    <row r="1084" spans="5:5" x14ac:dyDescent="0.25">
      <c r="E1084" s="127"/>
    </row>
    <row r="1085" spans="5:5" x14ac:dyDescent="0.25">
      <c r="E1085" s="127"/>
    </row>
    <row r="1086" spans="5:5" x14ac:dyDescent="0.25">
      <c r="E1086" s="127"/>
    </row>
    <row r="1087" spans="5:5" x14ac:dyDescent="0.25">
      <c r="E1087" s="127"/>
    </row>
    <row r="1088" spans="5:5" x14ac:dyDescent="0.25">
      <c r="E1088" s="127"/>
    </row>
    <row r="1089" spans="5:5" x14ac:dyDescent="0.25">
      <c r="E1089" s="127"/>
    </row>
    <row r="1090" spans="5:5" x14ac:dyDescent="0.25">
      <c r="E1090" s="127"/>
    </row>
    <row r="1091" spans="5:5" x14ac:dyDescent="0.25">
      <c r="E1091" s="127"/>
    </row>
    <row r="1092" spans="5:5" x14ac:dyDescent="0.25">
      <c r="E1092" s="127"/>
    </row>
    <row r="1093" spans="5:5" x14ac:dyDescent="0.25">
      <c r="E1093" s="127"/>
    </row>
    <row r="1094" spans="5:5" x14ac:dyDescent="0.25">
      <c r="E1094" s="127"/>
    </row>
    <row r="1095" spans="5:5" x14ac:dyDescent="0.25">
      <c r="E1095" s="127"/>
    </row>
    <row r="1096" spans="5:5" x14ac:dyDescent="0.25">
      <c r="E1096" s="127"/>
    </row>
    <row r="1097" spans="5:5" x14ac:dyDescent="0.25">
      <c r="E1097" s="127"/>
    </row>
    <row r="1098" spans="5:5" x14ac:dyDescent="0.25">
      <c r="E1098" s="127"/>
    </row>
    <row r="1099" spans="5:5" x14ac:dyDescent="0.25">
      <c r="E1099" s="127"/>
    </row>
    <row r="1100" spans="5:5" x14ac:dyDescent="0.25">
      <c r="E1100" s="127"/>
    </row>
    <row r="1101" spans="5:5" x14ac:dyDescent="0.25">
      <c r="E1101" s="127"/>
    </row>
    <row r="1102" spans="5:5" x14ac:dyDescent="0.25">
      <c r="E1102" s="127"/>
    </row>
    <row r="1103" spans="5:5" x14ac:dyDescent="0.25">
      <c r="E1103" s="127"/>
    </row>
    <row r="1104" spans="5:5" x14ac:dyDescent="0.25">
      <c r="E1104" s="127"/>
    </row>
    <row r="1105" spans="5:5" x14ac:dyDescent="0.25">
      <c r="E1105" s="127"/>
    </row>
    <row r="1106" spans="5:5" x14ac:dyDescent="0.25">
      <c r="E1106" s="127"/>
    </row>
    <row r="1107" spans="5:5" x14ac:dyDescent="0.25">
      <c r="E1107" s="127"/>
    </row>
    <row r="1108" spans="5:5" x14ac:dyDescent="0.25">
      <c r="E1108" s="127"/>
    </row>
    <row r="1109" spans="5:5" x14ac:dyDescent="0.25">
      <c r="E1109" s="127"/>
    </row>
    <row r="1110" spans="5:5" x14ac:dyDescent="0.25">
      <c r="E1110" s="127"/>
    </row>
    <row r="1111" spans="5:5" x14ac:dyDescent="0.25">
      <c r="E1111" s="127"/>
    </row>
    <row r="1112" spans="5:5" x14ac:dyDescent="0.25">
      <c r="E1112" s="127"/>
    </row>
    <row r="1113" spans="5:5" x14ac:dyDescent="0.25">
      <c r="E1113" s="127"/>
    </row>
    <row r="1114" spans="5:5" x14ac:dyDescent="0.25">
      <c r="E1114" s="127"/>
    </row>
    <row r="1115" spans="5:5" x14ac:dyDescent="0.25">
      <c r="E1115" s="127"/>
    </row>
    <row r="1116" spans="5:5" x14ac:dyDescent="0.25">
      <c r="E1116" s="127"/>
    </row>
    <row r="1117" spans="5:5" x14ac:dyDescent="0.25">
      <c r="E1117" s="127"/>
    </row>
    <row r="1118" spans="5:5" x14ac:dyDescent="0.25">
      <c r="E1118" s="127"/>
    </row>
    <row r="1119" spans="5:5" x14ac:dyDescent="0.25">
      <c r="E1119" s="127"/>
    </row>
    <row r="1120" spans="5:5" x14ac:dyDescent="0.25">
      <c r="E1120" s="127"/>
    </row>
    <row r="1121" spans="5:5" x14ac:dyDescent="0.25">
      <c r="E1121" s="127"/>
    </row>
    <row r="1122" spans="5:5" x14ac:dyDescent="0.25">
      <c r="E1122" s="127"/>
    </row>
    <row r="1123" spans="5:5" x14ac:dyDescent="0.25">
      <c r="E1123" s="127"/>
    </row>
    <row r="1124" spans="5:5" x14ac:dyDescent="0.25">
      <c r="E1124" s="127"/>
    </row>
    <row r="1125" spans="5:5" x14ac:dyDescent="0.25">
      <c r="E1125" s="127"/>
    </row>
    <row r="1126" spans="5:5" x14ac:dyDescent="0.25">
      <c r="E1126" s="127"/>
    </row>
    <row r="1127" spans="5:5" x14ac:dyDescent="0.25">
      <c r="E1127" s="127"/>
    </row>
    <row r="1128" spans="5:5" x14ac:dyDescent="0.25">
      <c r="E1128" s="127"/>
    </row>
    <row r="1129" spans="5:5" x14ac:dyDescent="0.25">
      <c r="E1129" s="127"/>
    </row>
    <row r="1130" spans="5:5" x14ac:dyDescent="0.25">
      <c r="E1130" s="127"/>
    </row>
    <row r="1131" spans="5:5" x14ac:dyDescent="0.25">
      <c r="E1131" s="127"/>
    </row>
    <row r="1132" spans="5:5" x14ac:dyDescent="0.25">
      <c r="E1132" s="127"/>
    </row>
    <row r="1133" spans="5:5" x14ac:dyDescent="0.25">
      <c r="E1133" s="127"/>
    </row>
    <row r="1134" spans="5:5" x14ac:dyDescent="0.25">
      <c r="E1134" s="127"/>
    </row>
    <row r="1135" spans="5:5" x14ac:dyDescent="0.25">
      <c r="E1135" s="127"/>
    </row>
    <row r="1136" spans="5:5" x14ac:dyDescent="0.25">
      <c r="E1136" s="127"/>
    </row>
    <row r="1137" spans="5:5" x14ac:dyDescent="0.25">
      <c r="E1137" s="127"/>
    </row>
    <row r="1138" spans="5:5" x14ac:dyDescent="0.25">
      <c r="E1138" s="127"/>
    </row>
    <row r="1139" spans="5:5" x14ac:dyDescent="0.25">
      <c r="E1139" s="127"/>
    </row>
    <row r="1140" spans="5:5" x14ac:dyDescent="0.25">
      <c r="E1140" s="127"/>
    </row>
    <row r="1141" spans="5:5" x14ac:dyDescent="0.25">
      <c r="E1141" s="127"/>
    </row>
    <row r="1142" spans="5:5" x14ac:dyDescent="0.25">
      <c r="E1142" s="127"/>
    </row>
    <row r="1143" spans="5:5" x14ac:dyDescent="0.25">
      <c r="E1143" s="127"/>
    </row>
    <row r="1144" spans="5:5" x14ac:dyDescent="0.25">
      <c r="E1144" s="127"/>
    </row>
    <row r="1145" spans="5:5" x14ac:dyDescent="0.25">
      <c r="E1145" s="127"/>
    </row>
    <row r="1146" spans="5:5" x14ac:dyDescent="0.25">
      <c r="E1146" s="127"/>
    </row>
    <row r="1147" spans="5:5" x14ac:dyDescent="0.25">
      <c r="E1147" s="127"/>
    </row>
    <row r="1148" spans="5:5" x14ac:dyDescent="0.25">
      <c r="E1148" s="127"/>
    </row>
    <row r="1149" spans="5:5" x14ac:dyDescent="0.25">
      <c r="E1149" s="127"/>
    </row>
    <row r="1150" spans="5:5" x14ac:dyDescent="0.25">
      <c r="E1150" s="127"/>
    </row>
    <row r="1151" spans="5:5" x14ac:dyDescent="0.25">
      <c r="E1151" s="127"/>
    </row>
    <row r="1152" spans="5:5" x14ac:dyDescent="0.25">
      <c r="E1152" s="127"/>
    </row>
    <row r="1153" spans="5:5" x14ac:dyDescent="0.25">
      <c r="E1153" s="127"/>
    </row>
    <row r="1154" spans="5:5" x14ac:dyDescent="0.25">
      <c r="E1154" s="127"/>
    </row>
    <row r="1155" spans="5:5" x14ac:dyDescent="0.25">
      <c r="E1155" s="127"/>
    </row>
    <row r="1156" spans="5:5" x14ac:dyDescent="0.25">
      <c r="E1156" s="127"/>
    </row>
    <row r="1157" spans="5:5" x14ac:dyDescent="0.25">
      <c r="E1157" s="127"/>
    </row>
    <row r="1158" spans="5:5" x14ac:dyDescent="0.25">
      <c r="E1158" s="127"/>
    </row>
    <row r="1159" spans="5:5" x14ac:dyDescent="0.25">
      <c r="E1159" s="127"/>
    </row>
    <row r="1160" spans="5:5" x14ac:dyDescent="0.25">
      <c r="E1160" s="127"/>
    </row>
    <row r="1161" spans="5:5" x14ac:dyDescent="0.25">
      <c r="E1161" s="127"/>
    </row>
    <row r="1162" spans="5:5" x14ac:dyDescent="0.25">
      <c r="E1162" s="127"/>
    </row>
    <row r="1163" spans="5:5" x14ac:dyDescent="0.25">
      <c r="E1163" s="127"/>
    </row>
    <row r="1164" spans="5:5" x14ac:dyDescent="0.25">
      <c r="E1164" s="127"/>
    </row>
    <row r="1165" spans="5:5" x14ac:dyDescent="0.25">
      <c r="E1165" s="127"/>
    </row>
    <row r="1166" spans="5:5" x14ac:dyDescent="0.25">
      <c r="E1166" s="127"/>
    </row>
    <row r="1167" spans="5:5" x14ac:dyDescent="0.25">
      <c r="E1167" s="127"/>
    </row>
    <row r="1168" spans="5:5" x14ac:dyDescent="0.25">
      <c r="E1168" s="127"/>
    </row>
    <row r="1169" spans="5:5" x14ac:dyDescent="0.25">
      <c r="E1169" s="127"/>
    </row>
    <row r="1170" spans="5:5" x14ac:dyDescent="0.25">
      <c r="E1170" s="127"/>
    </row>
    <row r="1171" spans="5:5" x14ac:dyDescent="0.25">
      <c r="E1171" s="127"/>
    </row>
    <row r="1172" spans="5:5" x14ac:dyDescent="0.25">
      <c r="E1172" s="127"/>
    </row>
    <row r="1173" spans="5:5" x14ac:dyDescent="0.25">
      <c r="E1173" s="127"/>
    </row>
    <row r="1174" spans="5:5" x14ac:dyDescent="0.25">
      <c r="E1174" s="127"/>
    </row>
    <row r="1175" spans="5:5" x14ac:dyDescent="0.25">
      <c r="E1175" s="127"/>
    </row>
    <row r="1176" spans="5:5" x14ac:dyDescent="0.25">
      <c r="E1176" s="127"/>
    </row>
    <row r="1177" spans="5:5" x14ac:dyDescent="0.25">
      <c r="E1177" s="127"/>
    </row>
    <row r="1178" spans="5:5" x14ac:dyDescent="0.25">
      <c r="E1178" s="127"/>
    </row>
    <row r="1179" spans="5:5" x14ac:dyDescent="0.25">
      <c r="E1179" s="127"/>
    </row>
    <row r="1180" spans="5:5" x14ac:dyDescent="0.25">
      <c r="E1180" s="127"/>
    </row>
    <row r="1181" spans="5:5" x14ac:dyDescent="0.25">
      <c r="E1181" s="127"/>
    </row>
    <row r="1182" spans="5:5" x14ac:dyDescent="0.25">
      <c r="E1182" s="127"/>
    </row>
    <row r="1183" spans="5:5" x14ac:dyDescent="0.25">
      <c r="E1183" s="127"/>
    </row>
    <row r="1184" spans="5:5" x14ac:dyDescent="0.25">
      <c r="E1184" s="127"/>
    </row>
    <row r="1185" spans="5:5" x14ac:dyDescent="0.25">
      <c r="E1185" s="127"/>
    </row>
    <row r="1186" spans="5:5" x14ac:dyDescent="0.25">
      <c r="E1186" s="127"/>
    </row>
    <row r="1187" spans="5:5" x14ac:dyDescent="0.25">
      <c r="E1187" s="127"/>
    </row>
    <row r="1188" spans="5:5" x14ac:dyDescent="0.25">
      <c r="E1188" s="127"/>
    </row>
    <row r="1189" spans="5:5" x14ac:dyDescent="0.25">
      <c r="E1189" s="127"/>
    </row>
    <row r="1190" spans="5:5" x14ac:dyDescent="0.25">
      <c r="E1190" s="127"/>
    </row>
    <row r="1191" spans="5:5" x14ac:dyDescent="0.25">
      <c r="E1191" s="127"/>
    </row>
    <row r="1192" spans="5:5" x14ac:dyDescent="0.25">
      <c r="E1192" s="127"/>
    </row>
    <row r="1193" spans="5:5" x14ac:dyDescent="0.25">
      <c r="E1193" s="127"/>
    </row>
    <row r="1194" spans="5:5" x14ac:dyDescent="0.25">
      <c r="E1194" s="127"/>
    </row>
    <row r="1195" spans="5:5" x14ac:dyDescent="0.25">
      <c r="E1195" s="127"/>
    </row>
    <row r="1196" spans="5:5" x14ac:dyDescent="0.25">
      <c r="E1196" s="127"/>
    </row>
    <row r="1197" spans="5:5" x14ac:dyDescent="0.25">
      <c r="E1197" s="127"/>
    </row>
    <row r="1198" spans="5:5" x14ac:dyDescent="0.25">
      <c r="E1198" s="127"/>
    </row>
    <row r="1199" spans="5:5" x14ac:dyDescent="0.25">
      <c r="E1199" s="127"/>
    </row>
    <row r="1200" spans="5:5" x14ac:dyDescent="0.25">
      <c r="E1200" s="127"/>
    </row>
    <row r="1201" spans="5:5" x14ac:dyDescent="0.25">
      <c r="E1201" s="127"/>
    </row>
    <row r="1202" spans="5:5" x14ac:dyDescent="0.25">
      <c r="E1202" s="127"/>
    </row>
    <row r="1203" spans="5:5" x14ac:dyDescent="0.25">
      <c r="E1203" s="127"/>
    </row>
    <row r="1204" spans="5:5" x14ac:dyDescent="0.25">
      <c r="E1204" s="127"/>
    </row>
    <row r="1205" spans="5:5" x14ac:dyDescent="0.25">
      <c r="E1205" s="127"/>
    </row>
    <row r="1206" spans="5:5" x14ac:dyDescent="0.25">
      <c r="E1206" s="127"/>
    </row>
    <row r="1207" spans="5:5" x14ac:dyDescent="0.25">
      <c r="E1207" s="127"/>
    </row>
    <row r="1208" spans="5:5" x14ac:dyDescent="0.25">
      <c r="E1208" s="127"/>
    </row>
    <row r="1209" spans="5:5" x14ac:dyDescent="0.25">
      <c r="E1209" s="127"/>
    </row>
    <row r="1210" spans="5:5" x14ac:dyDescent="0.25">
      <c r="E1210" s="127"/>
    </row>
    <row r="1211" spans="5:5" x14ac:dyDescent="0.25">
      <c r="E1211" s="127"/>
    </row>
    <row r="1212" spans="5:5" x14ac:dyDescent="0.25">
      <c r="E1212" s="127"/>
    </row>
    <row r="1213" spans="5:5" x14ac:dyDescent="0.25">
      <c r="E1213" s="127"/>
    </row>
    <row r="1214" spans="5:5" x14ac:dyDescent="0.25">
      <c r="E1214" s="127"/>
    </row>
    <row r="1215" spans="5:5" x14ac:dyDescent="0.25">
      <c r="E1215" s="127"/>
    </row>
    <row r="1216" spans="5:5" x14ac:dyDescent="0.25">
      <c r="E1216" s="127"/>
    </row>
    <row r="1217" spans="5:5" x14ac:dyDescent="0.25">
      <c r="E1217" s="127"/>
    </row>
    <row r="1218" spans="5:5" x14ac:dyDescent="0.25">
      <c r="E1218" s="127"/>
    </row>
    <row r="1219" spans="5:5" x14ac:dyDescent="0.25">
      <c r="E1219" s="127"/>
    </row>
    <row r="1220" spans="5:5" x14ac:dyDescent="0.25">
      <c r="E1220" s="127"/>
    </row>
    <row r="1221" spans="5:5" x14ac:dyDescent="0.25">
      <c r="E1221" s="127"/>
    </row>
    <row r="1222" spans="5:5" x14ac:dyDescent="0.25">
      <c r="E1222" s="127"/>
    </row>
    <row r="1223" spans="5:5" x14ac:dyDescent="0.25">
      <c r="E1223" s="127"/>
    </row>
    <row r="1224" spans="5:5" x14ac:dyDescent="0.25">
      <c r="E1224" s="127"/>
    </row>
    <row r="1225" spans="5:5" x14ac:dyDescent="0.25">
      <c r="E1225" s="127"/>
    </row>
    <row r="1226" spans="5:5" x14ac:dyDescent="0.25">
      <c r="E1226" s="127"/>
    </row>
    <row r="1227" spans="5:5" x14ac:dyDescent="0.25">
      <c r="E1227" s="127"/>
    </row>
    <row r="1228" spans="5:5" x14ac:dyDescent="0.25">
      <c r="E1228" s="127"/>
    </row>
    <row r="1229" spans="5:5" x14ac:dyDescent="0.25">
      <c r="E1229" s="127"/>
    </row>
    <row r="1230" spans="5:5" x14ac:dyDescent="0.25">
      <c r="E1230" s="127"/>
    </row>
    <row r="1231" spans="5:5" x14ac:dyDescent="0.25">
      <c r="E1231" s="127"/>
    </row>
    <row r="1232" spans="5:5" x14ac:dyDescent="0.25">
      <c r="E1232" s="127"/>
    </row>
    <row r="1233" spans="5:5" x14ac:dyDescent="0.25">
      <c r="E1233" s="127"/>
    </row>
    <row r="1234" spans="5:5" x14ac:dyDescent="0.25">
      <c r="E1234" s="127"/>
    </row>
    <row r="1235" spans="5:5" x14ac:dyDescent="0.25">
      <c r="E1235" s="127"/>
    </row>
    <row r="1236" spans="5:5" x14ac:dyDescent="0.25">
      <c r="E1236" s="127"/>
    </row>
    <row r="1237" spans="5:5" x14ac:dyDescent="0.25">
      <c r="E1237" s="127"/>
    </row>
    <row r="1238" spans="5:5" x14ac:dyDescent="0.25">
      <c r="E1238" s="127"/>
    </row>
    <row r="1239" spans="5:5" x14ac:dyDescent="0.25">
      <c r="E1239" s="127"/>
    </row>
    <row r="1240" spans="5:5" x14ac:dyDescent="0.25">
      <c r="E1240" s="127"/>
    </row>
    <row r="1241" spans="5:5" x14ac:dyDescent="0.25">
      <c r="E1241" s="127"/>
    </row>
    <row r="1242" spans="5:5" x14ac:dyDescent="0.25">
      <c r="E1242" s="127"/>
    </row>
    <row r="1243" spans="5:5" x14ac:dyDescent="0.25">
      <c r="E1243" s="127"/>
    </row>
    <row r="1244" spans="5:5" x14ac:dyDescent="0.25">
      <c r="E1244" s="127"/>
    </row>
    <row r="1245" spans="5:5" x14ac:dyDescent="0.25">
      <c r="E1245" s="127"/>
    </row>
    <row r="1246" spans="5:5" x14ac:dyDescent="0.25">
      <c r="E1246" s="127"/>
    </row>
    <row r="1247" spans="5:5" x14ac:dyDescent="0.25">
      <c r="E1247" s="127"/>
    </row>
    <row r="1248" spans="5:5" x14ac:dyDescent="0.25">
      <c r="E1248" s="127"/>
    </row>
    <row r="1249" spans="5:5" x14ac:dyDescent="0.25">
      <c r="E1249" s="127"/>
    </row>
    <row r="1250" spans="5:5" x14ac:dyDescent="0.25">
      <c r="E1250" s="127"/>
    </row>
    <row r="1251" spans="5:5" x14ac:dyDescent="0.25">
      <c r="E1251" s="127"/>
    </row>
    <row r="1252" spans="5:5" x14ac:dyDescent="0.25">
      <c r="E1252" s="127"/>
    </row>
    <row r="1253" spans="5:5" x14ac:dyDescent="0.25">
      <c r="E1253" s="127"/>
    </row>
    <row r="1254" spans="5:5" x14ac:dyDescent="0.25">
      <c r="E1254" s="127"/>
    </row>
    <row r="1255" spans="5:5" x14ac:dyDescent="0.25">
      <c r="E1255" s="127"/>
    </row>
    <row r="1256" spans="5:5" x14ac:dyDescent="0.25">
      <c r="E1256" s="127"/>
    </row>
    <row r="1257" spans="5:5" x14ac:dyDescent="0.25">
      <c r="E1257" s="127"/>
    </row>
    <row r="1258" spans="5:5" x14ac:dyDescent="0.25">
      <c r="E1258" s="127"/>
    </row>
    <row r="1259" spans="5:5" x14ac:dyDescent="0.25">
      <c r="E1259" s="127"/>
    </row>
    <row r="1260" spans="5:5" x14ac:dyDescent="0.25">
      <c r="E1260" s="127"/>
    </row>
    <row r="1261" spans="5:5" x14ac:dyDescent="0.25">
      <c r="E1261" s="127"/>
    </row>
    <row r="1262" spans="5:5" x14ac:dyDescent="0.25">
      <c r="E1262" s="127"/>
    </row>
    <row r="1263" spans="5:5" x14ac:dyDescent="0.25">
      <c r="E1263" s="127"/>
    </row>
    <row r="1264" spans="5:5" x14ac:dyDescent="0.25">
      <c r="E1264" s="127"/>
    </row>
    <row r="1265" spans="5:5" x14ac:dyDescent="0.25">
      <c r="E1265" s="127"/>
    </row>
    <row r="1266" spans="5:5" x14ac:dyDescent="0.25">
      <c r="E1266" s="127"/>
    </row>
    <row r="1267" spans="5:5" x14ac:dyDescent="0.25">
      <c r="E1267" s="127"/>
    </row>
    <row r="1268" spans="5:5" x14ac:dyDescent="0.25">
      <c r="E1268" s="127"/>
    </row>
    <row r="1269" spans="5:5" x14ac:dyDescent="0.25">
      <c r="E1269" s="127"/>
    </row>
    <row r="1270" spans="5:5" x14ac:dyDescent="0.25">
      <c r="E1270" s="127"/>
    </row>
    <row r="1271" spans="5:5" x14ac:dyDescent="0.25">
      <c r="E1271" s="127"/>
    </row>
    <row r="1272" spans="5:5" x14ac:dyDescent="0.25">
      <c r="E1272" s="127"/>
    </row>
    <row r="1273" spans="5:5" x14ac:dyDescent="0.25">
      <c r="E1273" s="127"/>
    </row>
    <row r="1274" spans="5:5" x14ac:dyDescent="0.25">
      <c r="E1274" s="127"/>
    </row>
    <row r="1275" spans="5:5" x14ac:dyDescent="0.25">
      <c r="E1275" s="127"/>
    </row>
    <row r="1276" spans="5:5" x14ac:dyDescent="0.25">
      <c r="E1276" s="127"/>
    </row>
    <row r="1277" spans="5:5" x14ac:dyDescent="0.25">
      <c r="E1277" s="127"/>
    </row>
    <row r="1278" spans="5:5" x14ac:dyDescent="0.25">
      <c r="E1278" s="127"/>
    </row>
    <row r="1279" spans="5:5" x14ac:dyDescent="0.25">
      <c r="E1279" s="127"/>
    </row>
    <row r="1280" spans="5:5" x14ac:dyDescent="0.25">
      <c r="E1280" s="127"/>
    </row>
    <row r="1281" spans="5:5" x14ac:dyDescent="0.25">
      <c r="E1281" s="127"/>
    </row>
    <row r="1282" spans="5:5" x14ac:dyDescent="0.25">
      <c r="E1282" s="127"/>
    </row>
    <row r="1283" spans="5:5" x14ac:dyDescent="0.25">
      <c r="E1283" s="127"/>
    </row>
    <row r="1284" spans="5:5" x14ac:dyDescent="0.25">
      <c r="E1284" s="127"/>
    </row>
    <row r="1285" spans="5:5" x14ac:dyDescent="0.25">
      <c r="E1285" s="127"/>
    </row>
    <row r="1286" spans="5:5" x14ac:dyDescent="0.25">
      <c r="E1286" s="127"/>
    </row>
    <row r="1287" spans="5:5" x14ac:dyDescent="0.25">
      <c r="E1287" s="127"/>
    </row>
    <row r="1288" spans="5:5" x14ac:dyDescent="0.25">
      <c r="E1288" s="127"/>
    </row>
    <row r="1289" spans="5:5" x14ac:dyDescent="0.25">
      <c r="E1289" s="127"/>
    </row>
    <row r="1290" spans="5:5" x14ac:dyDescent="0.25">
      <c r="E1290" s="127"/>
    </row>
    <row r="1291" spans="5:5" x14ac:dyDescent="0.25">
      <c r="E1291" s="127"/>
    </row>
    <row r="1292" spans="5:5" x14ac:dyDescent="0.25">
      <c r="E1292" s="127"/>
    </row>
    <row r="1293" spans="5:5" x14ac:dyDescent="0.25">
      <c r="E1293" s="127"/>
    </row>
    <row r="1294" spans="5:5" x14ac:dyDescent="0.25">
      <c r="E1294" s="127"/>
    </row>
    <row r="1295" spans="5:5" x14ac:dyDescent="0.25">
      <c r="E1295" s="127"/>
    </row>
    <row r="1296" spans="5:5" x14ac:dyDescent="0.25">
      <c r="E1296" s="127"/>
    </row>
    <row r="1297" spans="5:5" x14ac:dyDescent="0.25">
      <c r="E1297" s="127"/>
    </row>
    <row r="1298" spans="5:5" x14ac:dyDescent="0.25">
      <c r="E1298" s="127"/>
    </row>
    <row r="1299" spans="5:5" x14ac:dyDescent="0.25">
      <c r="E1299" s="127"/>
    </row>
    <row r="1300" spans="5:5" x14ac:dyDescent="0.25">
      <c r="E1300" s="127"/>
    </row>
    <row r="1301" spans="5:5" x14ac:dyDescent="0.25">
      <c r="E1301" s="127"/>
    </row>
    <row r="1302" spans="5:5" x14ac:dyDescent="0.25">
      <c r="E1302" s="127"/>
    </row>
    <row r="1303" spans="5:5" x14ac:dyDescent="0.25">
      <c r="E1303" s="127"/>
    </row>
    <row r="1304" spans="5:5" x14ac:dyDescent="0.25">
      <c r="E1304" s="127"/>
    </row>
    <row r="1305" spans="5:5" x14ac:dyDescent="0.25">
      <c r="E1305" s="127"/>
    </row>
    <row r="1306" spans="5:5" x14ac:dyDescent="0.25">
      <c r="E1306" s="127"/>
    </row>
    <row r="1307" spans="5:5" x14ac:dyDescent="0.25">
      <c r="E1307" s="127"/>
    </row>
    <row r="1308" spans="5:5" x14ac:dyDescent="0.25">
      <c r="E1308" s="127"/>
    </row>
    <row r="1309" spans="5:5" x14ac:dyDescent="0.25">
      <c r="E1309" s="127"/>
    </row>
    <row r="1310" spans="5:5" x14ac:dyDescent="0.25">
      <c r="E1310" s="127"/>
    </row>
    <row r="1311" spans="5:5" x14ac:dyDescent="0.25">
      <c r="E1311" s="127"/>
    </row>
    <row r="1312" spans="5:5" x14ac:dyDescent="0.25">
      <c r="E1312" s="127"/>
    </row>
    <row r="1313" spans="5:5" x14ac:dyDescent="0.25">
      <c r="E1313" s="127"/>
    </row>
    <row r="1314" spans="5:5" x14ac:dyDescent="0.25">
      <c r="E1314" s="127"/>
    </row>
    <row r="1315" spans="5:5" x14ac:dyDescent="0.25">
      <c r="E1315" s="127"/>
    </row>
    <row r="1316" spans="5:5" x14ac:dyDescent="0.25">
      <c r="E1316" s="127"/>
    </row>
    <row r="1317" spans="5:5" x14ac:dyDescent="0.25">
      <c r="E1317" s="127"/>
    </row>
    <row r="1318" spans="5:5" x14ac:dyDescent="0.25">
      <c r="E1318" s="127"/>
    </row>
    <row r="1319" spans="5:5" x14ac:dyDescent="0.25">
      <c r="E1319" s="127"/>
    </row>
    <row r="1320" spans="5:5" x14ac:dyDescent="0.25">
      <c r="E1320" s="127"/>
    </row>
    <row r="1321" spans="5:5" x14ac:dyDescent="0.25">
      <c r="E1321" s="127"/>
    </row>
    <row r="1322" spans="5:5" x14ac:dyDescent="0.25">
      <c r="E1322" s="127"/>
    </row>
    <row r="1323" spans="5:5" x14ac:dyDescent="0.25">
      <c r="E1323" s="127"/>
    </row>
    <row r="1324" spans="5:5" x14ac:dyDescent="0.25">
      <c r="E1324" s="127"/>
    </row>
    <row r="1325" spans="5:5" x14ac:dyDescent="0.25">
      <c r="E1325" s="127"/>
    </row>
    <row r="1326" spans="5:5" x14ac:dyDescent="0.25">
      <c r="E1326" s="127"/>
    </row>
    <row r="1327" spans="5:5" x14ac:dyDescent="0.25">
      <c r="E1327" s="127"/>
    </row>
    <row r="1328" spans="5:5" x14ac:dyDescent="0.25">
      <c r="E1328" s="127"/>
    </row>
    <row r="1329" spans="5:5" x14ac:dyDescent="0.25">
      <c r="E1329" s="127"/>
    </row>
    <row r="1330" spans="5:5" x14ac:dyDescent="0.25">
      <c r="E1330" s="127"/>
    </row>
    <row r="1331" spans="5:5" x14ac:dyDescent="0.25">
      <c r="E1331" s="127"/>
    </row>
    <row r="1332" spans="5:5" x14ac:dyDescent="0.25">
      <c r="E1332" s="127"/>
    </row>
    <row r="1333" spans="5:5" x14ac:dyDescent="0.25">
      <c r="E1333" s="127"/>
    </row>
    <row r="1334" spans="5:5" x14ac:dyDescent="0.25">
      <c r="E1334" s="127"/>
    </row>
    <row r="1335" spans="5:5" x14ac:dyDescent="0.25">
      <c r="E1335" s="127"/>
    </row>
    <row r="1336" spans="5:5" x14ac:dyDescent="0.25">
      <c r="E1336" s="127"/>
    </row>
    <row r="1337" spans="5:5" x14ac:dyDescent="0.25">
      <c r="E1337" s="127"/>
    </row>
    <row r="1338" spans="5:5" x14ac:dyDescent="0.25">
      <c r="E1338" s="127"/>
    </row>
    <row r="1339" spans="5:5" x14ac:dyDescent="0.25">
      <c r="E1339" s="127"/>
    </row>
    <row r="1340" spans="5:5" x14ac:dyDescent="0.25">
      <c r="E1340" s="127"/>
    </row>
    <row r="1341" spans="5:5" x14ac:dyDescent="0.25">
      <c r="E1341" s="127"/>
    </row>
    <row r="1342" spans="5:5" x14ac:dyDescent="0.25">
      <c r="E1342" s="127"/>
    </row>
    <row r="1343" spans="5:5" x14ac:dyDescent="0.25">
      <c r="E1343" s="127"/>
    </row>
    <row r="1344" spans="5:5" x14ac:dyDescent="0.25">
      <c r="E1344" s="127"/>
    </row>
    <row r="1345" spans="5:5" x14ac:dyDescent="0.25">
      <c r="E1345" s="127"/>
    </row>
    <row r="1346" spans="5:5" x14ac:dyDescent="0.25">
      <c r="E1346" s="127"/>
    </row>
    <row r="1347" spans="5:5" x14ac:dyDescent="0.25">
      <c r="E1347" s="127"/>
    </row>
    <row r="1348" spans="5:5" x14ac:dyDescent="0.25">
      <c r="E1348" s="127"/>
    </row>
    <row r="1349" spans="5:5" x14ac:dyDescent="0.25">
      <c r="E1349" s="127"/>
    </row>
    <row r="1350" spans="5:5" x14ac:dyDescent="0.25">
      <c r="E1350" s="127"/>
    </row>
    <row r="1351" spans="5:5" x14ac:dyDescent="0.25">
      <c r="E1351" s="127"/>
    </row>
    <row r="1352" spans="5:5" x14ac:dyDescent="0.25">
      <c r="E1352" s="127"/>
    </row>
    <row r="1353" spans="5:5" x14ac:dyDescent="0.25">
      <c r="E1353" s="127"/>
    </row>
    <row r="1354" spans="5:5" x14ac:dyDescent="0.25">
      <c r="E1354" s="127"/>
    </row>
    <row r="1355" spans="5:5" x14ac:dyDescent="0.25">
      <c r="E1355" s="127"/>
    </row>
    <row r="1356" spans="5:5" x14ac:dyDescent="0.25">
      <c r="E1356" s="127"/>
    </row>
    <row r="1357" spans="5:5" x14ac:dyDescent="0.25">
      <c r="E1357" s="127"/>
    </row>
    <row r="1358" spans="5:5" x14ac:dyDescent="0.25">
      <c r="E1358" s="127"/>
    </row>
    <row r="1359" spans="5:5" x14ac:dyDescent="0.25">
      <c r="E1359" s="127"/>
    </row>
    <row r="1360" spans="5:5" x14ac:dyDescent="0.25">
      <c r="E1360" s="127"/>
    </row>
    <row r="1361" spans="5:5" x14ac:dyDescent="0.25">
      <c r="E1361" s="127"/>
    </row>
    <row r="1362" spans="5:5" x14ac:dyDescent="0.25">
      <c r="E1362" s="127"/>
    </row>
    <row r="1363" spans="5:5" x14ac:dyDescent="0.25">
      <c r="E1363" s="127"/>
    </row>
    <row r="1364" spans="5:5" x14ac:dyDescent="0.25">
      <c r="E1364" s="127"/>
    </row>
    <row r="1365" spans="5:5" x14ac:dyDescent="0.25">
      <c r="E1365" s="127"/>
    </row>
    <row r="1366" spans="5:5" x14ac:dyDescent="0.25">
      <c r="E1366" s="127"/>
    </row>
    <row r="1367" spans="5:5" x14ac:dyDescent="0.25">
      <c r="E1367" s="127"/>
    </row>
    <row r="1368" spans="5:5" x14ac:dyDescent="0.25">
      <c r="E1368" s="127"/>
    </row>
    <row r="1369" spans="5:5" x14ac:dyDescent="0.25">
      <c r="E1369" s="127"/>
    </row>
    <row r="1370" spans="5:5" x14ac:dyDescent="0.25">
      <c r="E1370" s="127"/>
    </row>
    <row r="1371" spans="5:5" x14ac:dyDescent="0.25">
      <c r="E1371" s="127"/>
    </row>
    <row r="1372" spans="5:5" x14ac:dyDescent="0.25">
      <c r="E1372" s="127"/>
    </row>
    <row r="1373" spans="5:5" x14ac:dyDescent="0.25">
      <c r="E1373" s="127"/>
    </row>
    <row r="1374" spans="5:5" x14ac:dyDescent="0.25">
      <c r="E1374" s="127"/>
    </row>
    <row r="1375" spans="5:5" x14ac:dyDescent="0.25">
      <c r="E1375" s="127"/>
    </row>
    <row r="1376" spans="5:5" x14ac:dyDescent="0.25">
      <c r="E1376" s="127"/>
    </row>
    <row r="1377" spans="5:5" x14ac:dyDescent="0.25">
      <c r="E1377" s="127"/>
    </row>
    <row r="1378" spans="5:5" x14ac:dyDescent="0.25">
      <c r="E1378" s="127"/>
    </row>
    <row r="1379" spans="5:5" x14ac:dyDescent="0.25">
      <c r="E1379" s="127"/>
    </row>
    <row r="1380" spans="5:5" x14ac:dyDescent="0.25">
      <c r="E1380" s="127"/>
    </row>
    <row r="1381" spans="5:5" x14ac:dyDescent="0.25">
      <c r="E1381" s="127"/>
    </row>
    <row r="1382" spans="5:5" x14ac:dyDescent="0.25">
      <c r="E1382" s="127"/>
    </row>
    <row r="1383" spans="5:5" x14ac:dyDescent="0.25">
      <c r="E1383" s="127"/>
    </row>
    <row r="1384" spans="5:5" x14ac:dyDescent="0.25">
      <c r="E1384" s="127"/>
    </row>
    <row r="1385" spans="5:5" x14ac:dyDescent="0.25">
      <c r="E1385" s="127"/>
    </row>
    <row r="1386" spans="5:5" x14ac:dyDescent="0.25">
      <c r="E1386" s="127"/>
    </row>
    <row r="1387" spans="5:5" x14ac:dyDescent="0.25">
      <c r="E1387" s="127"/>
    </row>
    <row r="1388" spans="5:5" x14ac:dyDescent="0.25">
      <c r="E1388" s="127"/>
    </row>
    <row r="1389" spans="5:5" x14ac:dyDescent="0.25">
      <c r="E1389" s="127"/>
    </row>
    <row r="1390" spans="5:5" x14ac:dyDescent="0.25">
      <c r="E1390" s="127"/>
    </row>
    <row r="1391" spans="5:5" x14ac:dyDescent="0.25">
      <c r="E1391" s="127"/>
    </row>
    <row r="1392" spans="5:5" x14ac:dyDescent="0.25">
      <c r="E1392" s="127"/>
    </row>
    <row r="1393" spans="5:5" x14ac:dyDescent="0.25">
      <c r="E1393" s="127"/>
    </row>
    <row r="1394" spans="5:5" x14ac:dyDescent="0.25">
      <c r="E1394" s="127"/>
    </row>
    <row r="1395" spans="5:5" x14ac:dyDescent="0.25">
      <c r="E1395" s="127"/>
    </row>
    <row r="1396" spans="5:5" x14ac:dyDescent="0.25">
      <c r="E1396" s="127"/>
    </row>
    <row r="1397" spans="5:5" x14ac:dyDescent="0.25">
      <c r="E1397" s="127"/>
    </row>
    <row r="1398" spans="5:5" x14ac:dyDescent="0.25">
      <c r="E1398" s="127"/>
    </row>
    <row r="1399" spans="5:5" x14ac:dyDescent="0.25">
      <c r="E1399" s="127"/>
    </row>
    <row r="1400" spans="5:5" x14ac:dyDescent="0.25">
      <c r="E1400" s="127"/>
    </row>
    <row r="1401" spans="5:5" x14ac:dyDescent="0.25">
      <c r="E1401" s="127"/>
    </row>
    <row r="1402" spans="5:5" x14ac:dyDescent="0.25">
      <c r="E1402" s="127"/>
    </row>
    <row r="1403" spans="5:5" x14ac:dyDescent="0.25">
      <c r="E1403" s="127"/>
    </row>
    <row r="1404" spans="5:5" x14ac:dyDescent="0.25">
      <c r="E1404" s="127"/>
    </row>
    <row r="1405" spans="5:5" x14ac:dyDescent="0.25">
      <c r="E1405" s="127"/>
    </row>
    <row r="1406" spans="5:5" x14ac:dyDescent="0.25">
      <c r="E1406" s="127"/>
    </row>
    <row r="1407" spans="5:5" x14ac:dyDescent="0.25">
      <c r="E1407" s="127"/>
    </row>
    <row r="1408" spans="5:5" x14ac:dyDescent="0.25">
      <c r="E1408" s="127"/>
    </row>
    <row r="1409" spans="5:5" x14ac:dyDescent="0.25">
      <c r="E1409" s="127"/>
    </row>
    <row r="1410" spans="5:5" x14ac:dyDescent="0.25">
      <c r="E1410" s="127"/>
    </row>
    <row r="1411" spans="5:5" x14ac:dyDescent="0.25">
      <c r="E1411" s="127"/>
    </row>
    <row r="1412" spans="5:5" x14ac:dyDescent="0.25">
      <c r="E1412" s="127"/>
    </row>
    <row r="1413" spans="5:5" x14ac:dyDescent="0.25">
      <c r="E1413" s="127"/>
    </row>
    <row r="1414" spans="5:5" x14ac:dyDescent="0.25">
      <c r="E1414" s="127"/>
    </row>
    <row r="1415" spans="5:5" x14ac:dyDescent="0.25">
      <c r="E1415" s="127"/>
    </row>
    <row r="1416" spans="5:5" x14ac:dyDescent="0.25">
      <c r="E1416" s="127"/>
    </row>
    <row r="1417" spans="5:5" x14ac:dyDescent="0.25">
      <c r="E1417" s="127"/>
    </row>
    <row r="1418" spans="5:5" x14ac:dyDescent="0.25">
      <c r="E1418" s="127"/>
    </row>
    <row r="1419" spans="5:5" x14ac:dyDescent="0.25">
      <c r="E1419" s="127"/>
    </row>
    <row r="1420" spans="5:5" x14ac:dyDescent="0.25">
      <c r="E1420" s="127"/>
    </row>
    <row r="1421" spans="5:5" x14ac:dyDescent="0.25">
      <c r="E1421" s="127"/>
    </row>
    <row r="1422" spans="5:5" x14ac:dyDescent="0.25">
      <c r="E1422" s="127"/>
    </row>
    <row r="1423" spans="5:5" x14ac:dyDescent="0.25">
      <c r="E1423" s="127"/>
    </row>
    <row r="1424" spans="5:5" x14ac:dyDescent="0.25">
      <c r="E1424" s="127"/>
    </row>
    <row r="1425" spans="5:5" x14ac:dyDescent="0.25">
      <c r="E1425" s="127"/>
    </row>
    <row r="1426" spans="5:5" x14ac:dyDescent="0.25">
      <c r="E1426" s="127"/>
    </row>
    <row r="1427" spans="5:5" x14ac:dyDescent="0.25">
      <c r="E1427" s="127"/>
    </row>
    <row r="1428" spans="5:5" x14ac:dyDescent="0.25">
      <c r="E1428" s="127"/>
    </row>
    <row r="1429" spans="5:5" x14ac:dyDescent="0.25">
      <c r="E1429" s="127"/>
    </row>
    <row r="1430" spans="5:5" x14ac:dyDescent="0.25">
      <c r="E1430" s="127"/>
    </row>
    <row r="1431" spans="5:5" x14ac:dyDescent="0.25">
      <c r="E1431" s="127"/>
    </row>
    <row r="1432" spans="5:5" x14ac:dyDescent="0.25">
      <c r="E1432" s="127"/>
    </row>
    <row r="1433" spans="5:5" x14ac:dyDescent="0.25">
      <c r="E1433" s="127"/>
    </row>
    <row r="1434" spans="5:5" x14ac:dyDescent="0.25">
      <c r="E1434" s="127"/>
    </row>
    <row r="1435" spans="5:5" x14ac:dyDescent="0.25">
      <c r="E1435" s="127"/>
    </row>
    <row r="1436" spans="5:5" x14ac:dyDescent="0.25">
      <c r="E1436" s="127"/>
    </row>
    <row r="1437" spans="5:5" x14ac:dyDescent="0.25">
      <c r="E1437" s="127"/>
    </row>
    <row r="1438" spans="5:5" x14ac:dyDescent="0.25">
      <c r="E1438" s="127"/>
    </row>
    <row r="1439" spans="5:5" x14ac:dyDescent="0.25">
      <c r="E1439" s="127"/>
    </row>
    <row r="1440" spans="5:5" x14ac:dyDescent="0.25">
      <c r="E1440" s="127"/>
    </row>
    <row r="1441" spans="5:5" x14ac:dyDescent="0.25">
      <c r="E1441" s="127"/>
    </row>
    <row r="1442" spans="5:5" x14ac:dyDescent="0.25">
      <c r="E1442" s="127"/>
    </row>
    <row r="1443" spans="5:5" x14ac:dyDescent="0.25">
      <c r="E1443" s="127"/>
    </row>
    <row r="1444" spans="5:5" x14ac:dyDescent="0.25">
      <c r="E1444" s="127"/>
    </row>
    <row r="1445" spans="5:5" x14ac:dyDescent="0.25">
      <c r="E1445" s="127"/>
    </row>
    <row r="1446" spans="5:5" x14ac:dyDescent="0.25">
      <c r="E1446" s="127"/>
    </row>
    <row r="1447" spans="5:5" x14ac:dyDescent="0.25">
      <c r="E1447" s="127"/>
    </row>
    <row r="1448" spans="5:5" x14ac:dyDescent="0.25">
      <c r="E1448" s="127"/>
    </row>
    <row r="1449" spans="5:5" x14ac:dyDescent="0.25">
      <c r="E1449" s="127"/>
    </row>
    <row r="1450" spans="5:5" x14ac:dyDescent="0.25">
      <c r="E1450" s="127"/>
    </row>
    <row r="1451" spans="5:5" x14ac:dyDescent="0.25">
      <c r="E1451" s="127"/>
    </row>
    <row r="1452" spans="5:5" x14ac:dyDescent="0.25">
      <c r="E1452" s="127"/>
    </row>
    <row r="1453" spans="5:5" x14ac:dyDescent="0.25">
      <c r="E1453" s="127"/>
    </row>
    <row r="1454" spans="5:5" x14ac:dyDescent="0.25">
      <c r="E1454" s="127"/>
    </row>
    <row r="1455" spans="5:5" x14ac:dyDescent="0.25">
      <c r="E1455" s="127"/>
    </row>
    <row r="1456" spans="5:5" x14ac:dyDescent="0.25">
      <c r="E1456" s="127"/>
    </row>
    <row r="1457" spans="5:5" x14ac:dyDescent="0.25">
      <c r="E1457" s="127"/>
    </row>
    <row r="1458" spans="5:5" x14ac:dyDescent="0.25">
      <c r="E1458" s="127"/>
    </row>
    <row r="1459" spans="5:5" x14ac:dyDescent="0.25">
      <c r="E1459" s="127"/>
    </row>
    <row r="1460" spans="5:5" x14ac:dyDescent="0.25">
      <c r="E1460" s="127"/>
    </row>
    <row r="1461" spans="5:5" x14ac:dyDescent="0.25">
      <c r="E1461" s="127"/>
    </row>
    <row r="1462" spans="5:5" x14ac:dyDescent="0.25">
      <c r="E1462" s="127"/>
    </row>
    <row r="1463" spans="5:5" x14ac:dyDescent="0.25">
      <c r="E1463" s="127"/>
    </row>
    <row r="1464" spans="5:5" x14ac:dyDescent="0.25">
      <c r="E1464" s="127"/>
    </row>
    <row r="1465" spans="5:5" x14ac:dyDescent="0.25">
      <c r="E1465" s="127"/>
    </row>
    <row r="1466" spans="5:5" x14ac:dyDescent="0.25">
      <c r="E1466" s="127"/>
    </row>
    <row r="1467" spans="5:5" x14ac:dyDescent="0.25">
      <c r="E1467" s="127"/>
    </row>
    <row r="1468" spans="5:5" x14ac:dyDescent="0.25">
      <c r="E1468" s="127"/>
    </row>
    <row r="1469" spans="5:5" x14ac:dyDescent="0.25">
      <c r="E1469" s="127"/>
    </row>
    <row r="1470" spans="5:5" x14ac:dyDescent="0.25">
      <c r="E1470" s="127"/>
    </row>
    <row r="1471" spans="5:5" x14ac:dyDescent="0.25">
      <c r="E1471" s="127"/>
    </row>
    <row r="1472" spans="5:5" x14ac:dyDescent="0.25">
      <c r="E1472" s="127"/>
    </row>
    <row r="1473" spans="5:5" x14ac:dyDescent="0.25">
      <c r="E1473" s="127"/>
    </row>
    <row r="1474" spans="5:5" x14ac:dyDescent="0.25">
      <c r="E1474" s="127"/>
    </row>
    <row r="1475" spans="5:5" x14ac:dyDescent="0.25">
      <c r="E1475" s="127"/>
    </row>
    <row r="1476" spans="5:5" x14ac:dyDescent="0.25">
      <c r="E1476" s="127"/>
    </row>
    <row r="1477" spans="5:5" x14ac:dyDescent="0.25">
      <c r="E1477" s="127"/>
    </row>
    <row r="1478" spans="5:5" x14ac:dyDescent="0.25">
      <c r="E1478" s="127"/>
    </row>
    <row r="1479" spans="5:5" x14ac:dyDescent="0.25">
      <c r="E1479" s="127"/>
    </row>
    <row r="1480" spans="5:5" x14ac:dyDescent="0.25">
      <c r="E1480" s="127"/>
    </row>
    <row r="1481" spans="5:5" x14ac:dyDescent="0.25">
      <c r="E1481" s="127"/>
    </row>
    <row r="1482" spans="5:5" x14ac:dyDescent="0.25">
      <c r="E1482" s="127"/>
    </row>
    <row r="1483" spans="5:5" x14ac:dyDescent="0.25">
      <c r="E1483" s="127"/>
    </row>
    <row r="1484" spans="5:5" x14ac:dyDescent="0.25">
      <c r="E1484" s="127"/>
    </row>
    <row r="1485" spans="5:5" x14ac:dyDescent="0.25">
      <c r="E1485" s="127"/>
    </row>
    <row r="1486" spans="5:5" x14ac:dyDescent="0.25">
      <c r="E1486" s="127"/>
    </row>
    <row r="1487" spans="5:5" x14ac:dyDescent="0.25">
      <c r="E1487" s="127"/>
    </row>
    <row r="1488" spans="5:5" x14ac:dyDescent="0.25">
      <c r="E1488" s="127"/>
    </row>
    <row r="1489" spans="5:5" x14ac:dyDescent="0.25">
      <c r="E1489" s="127"/>
    </row>
    <row r="1490" spans="5:5" x14ac:dyDescent="0.25">
      <c r="E1490" s="127"/>
    </row>
    <row r="1491" spans="5:5" x14ac:dyDescent="0.25">
      <c r="E1491" s="127"/>
    </row>
    <row r="1492" spans="5:5" x14ac:dyDescent="0.25">
      <c r="E1492" s="127"/>
    </row>
    <row r="1493" spans="5:5" x14ac:dyDescent="0.25">
      <c r="E1493" s="127"/>
    </row>
    <row r="1494" spans="5:5" x14ac:dyDescent="0.25">
      <c r="E1494" s="127"/>
    </row>
    <row r="1495" spans="5:5" x14ac:dyDescent="0.25">
      <c r="E1495" s="127"/>
    </row>
    <row r="1496" spans="5:5" x14ac:dyDescent="0.25">
      <c r="E1496" s="127"/>
    </row>
    <row r="1497" spans="5:5" x14ac:dyDescent="0.25">
      <c r="E1497" s="127"/>
    </row>
    <row r="1498" spans="5:5" x14ac:dyDescent="0.25">
      <c r="E1498" s="127"/>
    </row>
    <row r="1499" spans="5:5" x14ac:dyDescent="0.25">
      <c r="E1499" s="127"/>
    </row>
    <row r="1500" spans="5:5" x14ac:dyDescent="0.25">
      <c r="E1500" s="127"/>
    </row>
    <row r="1501" spans="5:5" x14ac:dyDescent="0.25">
      <c r="E1501" s="127"/>
    </row>
    <row r="1502" spans="5:5" x14ac:dyDescent="0.25">
      <c r="E1502" s="127"/>
    </row>
    <row r="1503" spans="5:5" x14ac:dyDescent="0.25">
      <c r="E1503" s="127"/>
    </row>
    <row r="1504" spans="5:5" x14ac:dyDescent="0.25">
      <c r="E1504" s="127"/>
    </row>
    <row r="1505" spans="5:5" x14ac:dyDescent="0.25">
      <c r="E1505" s="127"/>
    </row>
    <row r="1506" spans="5:5" x14ac:dyDescent="0.25">
      <c r="E1506" s="127"/>
    </row>
    <row r="1507" spans="5:5" x14ac:dyDescent="0.25">
      <c r="E1507" s="127"/>
    </row>
    <row r="1508" spans="5:5" x14ac:dyDescent="0.25">
      <c r="E1508" s="127"/>
    </row>
    <row r="1509" spans="5:5" x14ac:dyDescent="0.25">
      <c r="E1509" s="127"/>
    </row>
    <row r="1510" spans="5:5" x14ac:dyDescent="0.25">
      <c r="E1510" s="127"/>
    </row>
    <row r="1511" spans="5:5" x14ac:dyDescent="0.25">
      <c r="E1511" s="127"/>
    </row>
    <row r="1512" spans="5:5" x14ac:dyDescent="0.25">
      <c r="E1512" s="127"/>
    </row>
    <row r="1513" spans="5:5" x14ac:dyDescent="0.25">
      <c r="E1513" s="127"/>
    </row>
    <row r="1514" spans="5:5" x14ac:dyDescent="0.25">
      <c r="E1514" s="127"/>
    </row>
    <row r="1515" spans="5:5" x14ac:dyDescent="0.25">
      <c r="E1515" s="127"/>
    </row>
    <row r="1516" spans="5:5" x14ac:dyDescent="0.25">
      <c r="E1516" s="127"/>
    </row>
    <row r="1517" spans="5:5" x14ac:dyDescent="0.25">
      <c r="E1517" s="127"/>
    </row>
    <row r="1518" spans="5:5" x14ac:dyDescent="0.25">
      <c r="E1518" s="127"/>
    </row>
    <row r="1519" spans="5:5" x14ac:dyDescent="0.25">
      <c r="E1519" s="127"/>
    </row>
    <row r="1520" spans="5:5" x14ac:dyDescent="0.25">
      <c r="E1520" s="127"/>
    </row>
    <row r="1521" spans="5:5" x14ac:dyDescent="0.25">
      <c r="E1521" s="127"/>
    </row>
    <row r="1522" spans="5:5" x14ac:dyDescent="0.25">
      <c r="E1522" s="127"/>
    </row>
    <row r="1523" spans="5:5" x14ac:dyDescent="0.25">
      <c r="E1523" s="127"/>
    </row>
    <row r="1524" spans="5:5" x14ac:dyDescent="0.25">
      <c r="E1524" s="127"/>
    </row>
    <row r="1525" spans="5:5" x14ac:dyDescent="0.25">
      <c r="E1525" s="127"/>
    </row>
    <row r="1526" spans="5:5" x14ac:dyDescent="0.25">
      <c r="E1526" s="127"/>
    </row>
    <row r="1527" spans="5:5" x14ac:dyDescent="0.25">
      <c r="E1527" s="127"/>
    </row>
    <row r="1528" spans="5:5" x14ac:dyDescent="0.25">
      <c r="E1528" s="127"/>
    </row>
    <row r="1529" spans="5:5" x14ac:dyDescent="0.25">
      <c r="E1529" s="127"/>
    </row>
    <row r="1530" spans="5:5" x14ac:dyDescent="0.25">
      <c r="E1530" s="127"/>
    </row>
    <row r="1531" spans="5:5" x14ac:dyDescent="0.25">
      <c r="E1531" s="127"/>
    </row>
    <row r="1532" spans="5:5" x14ac:dyDescent="0.25">
      <c r="E1532" s="127"/>
    </row>
    <row r="1533" spans="5:5" x14ac:dyDescent="0.25">
      <c r="E1533" s="127"/>
    </row>
    <row r="1534" spans="5:5" x14ac:dyDescent="0.25">
      <c r="E1534" s="127"/>
    </row>
    <row r="1535" spans="5:5" x14ac:dyDescent="0.25">
      <c r="E1535" s="127"/>
    </row>
    <row r="1536" spans="5:5" x14ac:dyDescent="0.25">
      <c r="E1536" s="127"/>
    </row>
    <row r="1537" spans="5:5" x14ac:dyDescent="0.25">
      <c r="E1537" s="127"/>
    </row>
    <row r="1538" spans="5:5" x14ac:dyDescent="0.25">
      <c r="E1538" s="127"/>
    </row>
    <row r="1539" spans="5:5" x14ac:dyDescent="0.25">
      <c r="E1539" s="127"/>
    </row>
    <row r="1540" spans="5:5" x14ac:dyDescent="0.25">
      <c r="E1540" s="127"/>
    </row>
    <row r="1541" spans="5:5" x14ac:dyDescent="0.25">
      <c r="E1541" s="127"/>
    </row>
    <row r="1542" spans="5:5" x14ac:dyDescent="0.25">
      <c r="E1542" s="127"/>
    </row>
    <row r="1543" spans="5:5" x14ac:dyDescent="0.25">
      <c r="E1543" s="127"/>
    </row>
    <row r="1544" spans="5:5" x14ac:dyDescent="0.25">
      <c r="E1544" s="127"/>
    </row>
    <row r="1545" spans="5:5" x14ac:dyDescent="0.25">
      <c r="E1545" s="127"/>
    </row>
    <row r="1546" spans="5:5" x14ac:dyDescent="0.25">
      <c r="E1546" s="127"/>
    </row>
    <row r="1547" spans="5:5" x14ac:dyDescent="0.25">
      <c r="E1547" s="127"/>
    </row>
    <row r="1548" spans="5:5" x14ac:dyDescent="0.25">
      <c r="E1548" s="127"/>
    </row>
    <row r="1549" spans="5:5" x14ac:dyDescent="0.25">
      <c r="E1549" s="127"/>
    </row>
    <row r="1550" spans="5:5" x14ac:dyDescent="0.25">
      <c r="E1550" s="127"/>
    </row>
    <row r="1551" spans="5:5" x14ac:dyDescent="0.25">
      <c r="E1551" s="127"/>
    </row>
    <row r="1552" spans="5:5" x14ac:dyDescent="0.25">
      <c r="E1552" s="127"/>
    </row>
    <row r="1553" spans="5:5" x14ac:dyDescent="0.25">
      <c r="E1553" s="127"/>
    </row>
    <row r="1554" spans="5:5" x14ac:dyDescent="0.25">
      <c r="E1554" s="127"/>
    </row>
    <row r="1555" spans="5:5" x14ac:dyDescent="0.25">
      <c r="E1555" s="127"/>
    </row>
    <row r="1556" spans="5:5" x14ac:dyDescent="0.25">
      <c r="E1556" s="127"/>
    </row>
    <row r="1557" spans="5:5" x14ac:dyDescent="0.25">
      <c r="E1557" s="127"/>
    </row>
    <row r="1558" spans="5:5" x14ac:dyDescent="0.25">
      <c r="E1558" s="127"/>
    </row>
    <row r="1559" spans="5:5" x14ac:dyDescent="0.25">
      <c r="E1559" s="127"/>
    </row>
    <row r="1560" spans="5:5" x14ac:dyDescent="0.25">
      <c r="E1560" s="127"/>
    </row>
    <row r="1561" spans="5:5" x14ac:dyDescent="0.25">
      <c r="E1561" s="127"/>
    </row>
    <row r="1562" spans="5:5" x14ac:dyDescent="0.25">
      <c r="E1562" s="127"/>
    </row>
    <row r="1563" spans="5:5" x14ac:dyDescent="0.25">
      <c r="E1563" s="127"/>
    </row>
    <row r="1564" spans="5:5" x14ac:dyDescent="0.25">
      <c r="E1564" s="127"/>
    </row>
    <row r="1565" spans="5:5" x14ac:dyDescent="0.25">
      <c r="E1565" s="127"/>
    </row>
    <row r="1566" spans="5:5" x14ac:dyDescent="0.25">
      <c r="E1566" s="127"/>
    </row>
    <row r="1567" spans="5:5" x14ac:dyDescent="0.25">
      <c r="E1567" s="127"/>
    </row>
    <row r="1568" spans="5:5" x14ac:dyDescent="0.25">
      <c r="E1568" s="127"/>
    </row>
    <row r="1569" spans="5:5" x14ac:dyDescent="0.25">
      <c r="E1569" s="127"/>
    </row>
    <row r="1570" spans="5:5" x14ac:dyDescent="0.25">
      <c r="E1570" s="127"/>
    </row>
    <row r="1571" spans="5:5" x14ac:dyDescent="0.25">
      <c r="E1571" s="127"/>
    </row>
    <row r="1572" spans="5:5" x14ac:dyDescent="0.25">
      <c r="E1572" s="127"/>
    </row>
    <row r="1573" spans="5:5" x14ac:dyDescent="0.25">
      <c r="E1573" s="127"/>
    </row>
    <row r="1574" spans="5:5" x14ac:dyDescent="0.25">
      <c r="E1574" s="127"/>
    </row>
    <row r="1575" spans="5:5" x14ac:dyDescent="0.25">
      <c r="E1575" s="127"/>
    </row>
    <row r="1576" spans="5:5" x14ac:dyDescent="0.25">
      <c r="E1576" s="127"/>
    </row>
    <row r="1577" spans="5:5" x14ac:dyDescent="0.25">
      <c r="E1577" s="127"/>
    </row>
    <row r="1578" spans="5:5" x14ac:dyDescent="0.25">
      <c r="E1578" s="127"/>
    </row>
    <row r="1579" spans="5:5" x14ac:dyDescent="0.25">
      <c r="E1579" s="127"/>
    </row>
    <row r="1580" spans="5:5" x14ac:dyDescent="0.25">
      <c r="E1580" s="127"/>
    </row>
    <row r="1581" spans="5:5" x14ac:dyDescent="0.25">
      <c r="E1581" s="127"/>
    </row>
    <row r="1582" spans="5:5" x14ac:dyDescent="0.25">
      <c r="E1582" s="127"/>
    </row>
    <row r="1583" spans="5:5" x14ac:dyDescent="0.25">
      <c r="E1583" s="127"/>
    </row>
    <row r="1584" spans="5:5" x14ac:dyDescent="0.25">
      <c r="E1584" s="127"/>
    </row>
    <row r="1585" spans="5:5" x14ac:dyDescent="0.25">
      <c r="E1585" s="127"/>
    </row>
    <row r="1586" spans="5:5" x14ac:dyDescent="0.25">
      <c r="E1586" s="127"/>
    </row>
    <row r="1587" spans="5:5" x14ac:dyDescent="0.25">
      <c r="E1587" s="127"/>
    </row>
    <row r="1588" spans="5:5" x14ac:dyDescent="0.25">
      <c r="E1588" s="127"/>
    </row>
    <row r="1589" spans="5:5" x14ac:dyDescent="0.25">
      <c r="E1589" s="127"/>
    </row>
    <row r="1590" spans="5:5" x14ac:dyDescent="0.25">
      <c r="E1590" s="127"/>
    </row>
    <row r="1591" spans="5:5" x14ac:dyDescent="0.25">
      <c r="E1591" s="127"/>
    </row>
    <row r="1592" spans="5:5" x14ac:dyDescent="0.25">
      <c r="E1592" s="127"/>
    </row>
    <row r="1593" spans="5:5" x14ac:dyDescent="0.25">
      <c r="E1593" s="127"/>
    </row>
    <row r="1594" spans="5:5" x14ac:dyDescent="0.25">
      <c r="E1594" s="127"/>
    </row>
    <row r="1595" spans="5:5" x14ac:dyDescent="0.25">
      <c r="E1595" s="127"/>
    </row>
    <row r="1596" spans="5:5" x14ac:dyDescent="0.25">
      <c r="E1596" s="127"/>
    </row>
    <row r="1597" spans="5:5" x14ac:dyDescent="0.25">
      <c r="E1597" s="127"/>
    </row>
    <row r="1598" spans="5:5" x14ac:dyDescent="0.25">
      <c r="E1598" s="127"/>
    </row>
    <row r="1599" spans="5:5" x14ac:dyDescent="0.25">
      <c r="E1599" s="127"/>
    </row>
    <row r="1600" spans="5:5" x14ac:dyDescent="0.25">
      <c r="E1600" s="127"/>
    </row>
    <row r="1601" spans="5:5" x14ac:dyDescent="0.25">
      <c r="E1601" s="127"/>
    </row>
    <row r="1602" spans="5:5" x14ac:dyDescent="0.25">
      <c r="E1602" s="127"/>
    </row>
    <row r="1603" spans="5:5" x14ac:dyDescent="0.25">
      <c r="E1603" s="127"/>
    </row>
    <row r="1604" spans="5:5" x14ac:dyDescent="0.25">
      <c r="E1604" s="127"/>
    </row>
    <row r="1605" spans="5:5" x14ac:dyDescent="0.25">
      <c r="E1605" s="127"/>
    </row>
    <row r="1606" spans="5:5" x14ac:dyDescent="0.25">
      <c r="E1606" s="127"/>
    </row>
    <row r="1607" spans="5:5" x14ac:dyDescent="0.25">
      <c r="E1607" s="127"/>
    </row>
    <row r="1608" spans="5:5" x14ac:dyDescent="0.25">
      <c r="E1608" s="127"/>
    </row>
    <row r="1609" spans="5:5" x14ac:dyDescent="0.25">
      <c r="E1609" s="127"/>
    </row>
    <row r="1610" spans="5:5" x14ac:dyDescent="0.25">
      <c r="E1610" s="127"/>
    </row>
    <row r="1611" spans="5:5" x14ac:dyDescent="0.25">
      <c r="E1611" s="127"/>
    </row>
    <row r="1612" spans="5:5" x14ac:dyDescent="0.25">
      <c r="E1612" s="127"/>
    </row>
    <row r="1613" spans="5:5" x14ac:dyDescent="0.25">
      <c r="E1613" s="127"/>
    </row>
    <row r="1614" spans="5:5" x14ac:dyDescent="0.25">
      <c r="E1614" s="127"/>
    </row>
    <row r="1615" spans="5:5" x14ac:dyDescent="0.25">
      <c r="E1615" s="127"/>
    </row>
    <row r="1616" spans="5:5" x14ac:dyDescent="0.25">
      <c r="E1616" s="127"/>
    </row>
    <row r="1617" spans="5:5" x14ac:dyDescent="0.25">
      <c r="E1617" s="127"/>
    </row>
    <row r="1618" spans="5:5" x14ac:dyDescent="0.25">
      <c r="E1618" s="127"/>
    </row>
    <row r="1619" spans="5:5" x14ac:dyDescent="0.25">
      <c r="E1619" s="127"/>
    </row>
    <row r="1620" spans="5:5" x14ac:dyDescent="0.25">
      <c r="E1620" s="127"/>
    </row>
    <row r="1621" spans="5:5" x14ac:dyDescent="0.25">
      <c r="E1621" s="127"/>
    </row>
    <row r="1622" spans="5:5" x14ac:dyDescent="0.25">
      <c r="E1622" s="127"/>
    </row>
    <row r="1623" spans="5:5" x14ac:dyDescent="0.25">
      <c r="E1623" s="127"/>
    </row>
    <row r="1624" spans="5:5" x14ac:dyDescent="0.25">
      <c r="E1624" s="127"/>
    </row>
    <row r="1625" spans="5:5" x14ac:dyDescent="0.25">
      <c r="E1625" s="127"/>
    </row>
    <row r="1626" spans="5:5" x14ac:dyDescent="0.25">
      <c r="E1626" s="127"/>
    </row>
    <row r="1627" spans="5:5" x14ac:dyDescent="0.25">
      <c r="E1627" s="127"/>
    </row>
    <row r="1628" spans="5:5" x14ac:dyDescent="0.25">
      <c r="E1628" s="127"/>
    </row>
    <row r="1629" spans="5:5" x14ac:dyDescent="0.25">
      <c r="E1629" s="127"/>
    </row>
    <row r="1630" spans="5:5" x14ac:dyDescent="0.25">
      <c r="E1630" s="127"/>
    </row>
    <row r="1631" spans="5:5" x14ac:dyDescent="0.25">
      <c r="E1631" s="127"/>
    </row>
    <row r="1632" spans="5:5" x14ac:dyDescent="0.25">
      <c r="E1632" s="127"/>
    </row>
    <row r="1633" spans="5:5" x14ac:dyDescent="0.25">
      <c r="E1633" s="127"/>
    </row>
    <row r="1634" spans="5:5" x14ac:dyDescent="0.25">
      <c r="E1634" s="127"/>
    </row>
    <row r="1635" spans="5:5" x14ac:dyDescent="0.25">
      <c r="E1635" s="127"/>
    </row>
    <row r="1636" spans="5:5" x14ac:dyDescent="0.25">
      <c r="E1636" s="127"/>
    </row>
    <row r="1637" spans="5:5" x14ac:dyDescent="0.25">
      <c r="E1637" s="127"/>
    </row>
    <row r="1638" spans="5:5" x14ac:dyDescent="0.25">
      <c r="E1638" s="127"/>
    </row>
    <row r="1639" spans="5:5" x14ac:dyDescent="0.25">
      <c r="E1639" s="127"/>
    </row>
    <row r="1640" spans="5:5" x14ac:dyDescent="0.25">
      <c r="E1640" s="127"/>
    </row>
    <row r="1641" spans="5:5" x14ac:dyDescent="0.25">
      <c r="E1641" s="127"/>
    </row>
    <row r="1642" spans="5:5" x14ac:dyDescent="0.25">
      <c r="E1642" s="127"/>
    </row>
    <row r="1643" spans="5:5" x14ac:dyDescent="0.25">
      <c r="E1643" s="127"/>
    </row>
    <row r="1644" spans="5:5" x14ac:dyDescent="0.25">
      <c r="E1644" s="127"/>
    </row>
    <row r="1645" spans="5:5" x14ac:dyDescent="0.25">
      <c r="E1645" s="127"/>
    </row>
    <row r="1646" spans="5:5" x14ac:dyDescent="0.25">
      <c r="E1646" s="127"/>
    </row>
    <row r="1647" spans="5:5" x14ac:dyDescent="0.25">
      <c r="E1647" s="127"/>
    </row>
    <row r="1648" spans="5:5" x14ac:dyDescent="0.25">
      <c r="E1648" s="127"/>
    </row>
    <row r="1649" spans="5:5" x14ac:dyDescent="0.25">
      <c r="E1649" s="127"/>
    </row>
    <row r="1650" spans="5:5" x14ac:dyDescent="0.25">
      <c r="E1650" s="127"/>
    </row>
    <row r="1651" spans="5:5" x14ac:dyDescent="0.25">
      <c r="E1651" s="127"/>
    </row>
    <row r="1652" spans="5:5" x14ac:dyDescent="0.25">
      <c r="E1652" s="127"/>
    </row>
    <row r="1653" spans="5:5" x14ac:dyDescent="0.25">
      <c r="E1653" s="127"/>
    </row>
    <row r="1654" spans="5:5" x14ac:dyDescent="0.25">
      <c r="E1654" s="127"/>
    </row>
    <row r="1655" spans="5:5" x14ac:dyDescent="0.25">
      <c r="E1655" s="127"/>
    </row>
    <row r="1656" spans="5:5" x14ac:dyDescent="0.25">
      <c r="E1656" s="127"/>
    </row>
    <row r="1657" spans="5:5" x14ac:dyDescent="0.25">
      <c r="E1657" s="127"/>
    </row>
    <row r="1658" spans="5:5" x14ac:dyDescent="0.25">
      <c r="E1658" s="127"/>
    </row>
    <row r="1659" spans="5:5" x14ac:dyDescent="0.25">
      <c r="E1659" s="127"/>
    </row>
    <row r="1660" spans="5:5" x14ac:dyDescent="0.25">
      <c r="E1660" s="127"/>
    </row>
    <row r="1661" spans="5:5" x14ac:dyDescent="0.25">
      <c r="E1661" s="127"/>
    </row>
    <row r="1662" spans="5:5" x14ac:dyDescent="0.25">
      <c r="E1662" s="127"/>
    </row>
    <row r="1663" spans="5:5" x14ac:dyDescent="0.25">
      <c r="E1663" s="127"/>
    </row>
    <row r="1664" spans="5:5" x14ac:dyDescent="0.25">
      <c r="E1664" s="127"/>
    </row>
    <row r="1665" spans="5:5" x14ac:dyDescent="0.25">
      <c r="E1665" s="127"/>
    </row>
    <row r="1666" spans="5:5" x14ac:dyDescent="0.25">
      <c r="E1666" s="127"/>
    </row>
    <row r="1667" spans="5:5" x14ac:dyDescent="0.25">
      <c r="E1667" s="127"/>
    </row>
    <row r="1668" spans="5:5" x14ac:dyDescent="0.25">
      <c r="E1668" s="127"/>
    </row>
    <row r="1669" spans="5:5" x14ac:dyDescent="0.25">
      <c r="E1669" s="127"/>
    </row>
    <row r="1670" spans="5:5" x14ac:dyDescent="0.25">
      <c r="E1670" s="127"/>
    </row>
    <row r="1671" spans="5:5" x14ac:dyDescent="0.25">
      <c r="E1671" s="127"/>
    </row>
    <row r="1672" spans="5:5" x14ac:dyDescent="0.25">
      <c r="E1672" s="127"/>
    </row>
    <row r="1673" spans="5:5" x14ac:dyDescent="0.25">
      <c r="E1673" s="127"/>
    </row>
    <row r="1674" spans="5:5" x14ac:dyDescent="0.25">
      <c r="E1674" s="127"/>
    </row>
    <row r="1675" spans="5:5" x14ac:dyDescent="0.25">
      <c r="E1675" s="127"/>
    </row>
    <row r="1676" spans="5:5" x14ac:dyDescent="0.25">
      <c r="E1676" s="127"/>
    </row>
    <row r="1677" spans="5:5" x14ac:dyDescent="0.25">
      <c r="E1677" s="127"/>
    </row>
    <row r="1678" spans="5:5" x14ac:dyDescent="0.25">
      <c r="E1678" s="127"/>
    </row>
    <row r="1679" spans="5:5" x14ac:dyDescent="0.25">
      <c r="E1679" s="127"/>
    </row>
    <row r="1680" spans="5:5" x14ac:dyDescent="0.25">
      <c r="E1680" s="127"/>
    </row>
    <row r="1681" spans="5:5" x14ac:dyDescent="0.25">
      <c r="E1681" s="127"/>
    </row>
    <row r="1682" spans="5:5" x14ac:dyDescent="0.25">
      <c r="E1682" s="127"/>
    </row>
    <row r="1683" spans="5:5" x14ac:dyDescent="0.25">
      <c r="E1683" s="127"/>
    </row>
    <row r="1684" spans="5:5" x14ac:dyDescent="0.25">
      <c r="E1684" s="127"/>
    </row>
    <row r="1685" spans="5:5" x14ac:dyDescent="0.25">
      <c r="E1685" s="127"/>
    </row>
    <row r="1686" spans="5:5" x14ac:dyDescent="0.25">
      <c r="E1686" s="127"/>
    </row>
    <row r="1687" spans="5:5" x14ac:dyDescent="0.25">
      <c r="E1687" s="127"/>
    </row>
    <row r="1688" spans="5:5" x14ac:dyDescent="0.25">
      <c r="E1688" s="127"/>
    </row>
    <row r="1689" spans="5:5" x14ac:dyDescent="0.25">
      <c r="E1689" s="127"/>
    </row>
    <row r="1690" spans="5:5" x14ac:dyDescent="0.25">
      <c r="E1690" s="127"/>
    </row>
    <row r="1691" spans="5:5" x14ac:dyDescent="0.25">
      <c r="E1691" s="127"/>
    </row>
    <row r="1692" spans="5:5" x14ac:dyDescent="0.25">
      <c r="E1692" s="127"/>
    </row>
    <row r="1693" spans="5:5" x14ac:dyDescent="0.25">
      <c r="E1693" s="127"/>
    </row>
    <row r="1694" spans="5:5" x14ac:dyDescent="0.25">
      <c r="E1694" s="127"/>
    </row>
    <row r="1695" spans="5:5" x14ac:dyDescent="0.25">
      <c r="E1695" s="127"/>
    </row>
    <row r="1696" spans="5:5" x14ac:dyDescent="0.25">
      <c r="E1696" s="127"/>
    </row>
    <row r="1697" spans="5:5" x14ac:dyDescent="0.25">
      <c r="E1697" s="127"/>
    </row>
    <row r="1698" spans="5:5" x14ac:dyDescent="0.25">
      <c r="E1698" s="127"/>
    </row>
    <row r="1699" spans="5:5" x14ac:dyDescent="0.25">
      <c r="E1699" s="127"/>
    </row>
    <row r="1700" spans="5:5" x14ac:dyDescent="0.25">
      <c r="E1700" s="127"/>
    </row>
    <row r="1701" spans="5:5" x14ac:dyDescent="0.25">
      <c r="E1701" s="127"/>
    </row>
    <row r="1702" spans="5:5" x14ac:dyDescent="0.25">
      <c r="E1702" s="127"/>
    </row>
    <row r="1703" spans="5:5" x14ac:dyDescent="0.25">
      <c r="E1703" s="127"/>
    </row>
    <row r="1704" spans="5:5" x14ac:dyDescent="0.25">
      <c r="E1704" s="127"/>
    </row>
    <row r="1705" spans="5:5" x14ac:dyDescent="0.25">
      <c r="E1705" s="127"/>
    </row>
    <row r="1706" spans="5:5" x14ac:dyDescent="0.25">
      <c r="E1706" s="127"/>
    </row>
    <row r="1707" spans="5:5" x14ac:dyDescent="0.25">
      <c r="E1707" s="127"/>
    </row>
    <row r="1708" spans="5:5" x14ac:dyDescent="0.25">
      <c r="E1708" s="127"/>
    </row>
    <row r="1709" spans="5:5" x14ac:dyDescent="0.25">
      <c r="E1709" s="127"/>
    </row>
    <row r="1710" spans="5:5" x14ac:dyDescent="0.25">
      <c r="E1710" s="127"/>
    </row>
    <row r="1711" spans="5:5" x14ac:dyDescent="0.25">
      <c r="E1711" s="127"/>
    </row>
    <row r="1712" spans="5:5" x14ac:dyDescent="0.25">
      <c r="E1712" s="127"/>
    </row>
    <row r="1713" spans="5:5" x14ac:dyDescent="0.25">
      <c r="E1713" s="127"/>
    </row>
    <row r="1714" spans="5:5" x14ac:dyDescent="0.25">
      <c r="E1714" s="127"/>
    </row>
    <row r="1715" spans="5:5" x14ac:dyDescent="0.25">
      <c r="E1715" s="127"/>
    </row>
    <row r="1716" spans="5:5" x14ac:dyDescent="0.25">
      <c r="E1716" s="127"/>
    </row>
    <row r="1717" spans="5:5" x14ac:dyDescent="0.25">
      <c r="E1717" s="127"/>
    </row>
    <row r="1718" spans="5:5" x14ac:dyDescent="0.25">
      <c r="E1718" s="127"/>
    </row>
    <row r="1719" spans="5:5" x14ac:dyDescent="0.25">
      <c r="E1719" s="127"/>
    </row>
    <row r="1720" spans="5:5" x14ac:dyDescent="0.25">
      <c r="E1720" s="127"/>
    </row>
    <row r="1721" spans="5:5" x14ac:dyDescent="0.25">
      <c r="E1721" s="127"/>
    </row>
    <row r="1722" spans="5:5" x14ac:dyDescent="0.25">
      <c r="E1722" s="127"/>
    </row>
    <row r="1723" spans="5:5" x14ac:dyDescent="0.25">
      <c r="E1723" s="127"/>
    </row>
    <row r="1724" spans="5:5" x14ac:dyDescent="0.25">
      <c r="E1724" s="127"/>
    </row>
    <row r="1725" spans="5:5" x14ac:dyDescent="0.25">
      <c r="E1725" s="127"/>
    </row>
    <row r="1726" spans="5:5" x14ac:dyDescent="0.25">
      <c r="E1726" s="127"/>
    </row>
    <row r="1727" spans="5:5" x14ac:dyDescent="0.25">
      <c r="E1727" s="127"/>
    </row>
    <row r="1728" spans="5:5" x14ac:dyDescent="0.25">
      <c r="E1728" s="127"/>
    </row>
    <row r="1729" spans="5:5" x14ac:dyDescent="0.25">
      <c r="E1729" s="127"/>
    </row>
    <row r="1730" spans="5:5" x14ac:dyDescent="0.25">
      <c r="E1730" s="127"/>
    </row>
    <row r="1731" spans="5:5" x14ac:dyDescent="0.25">
      <c r="E1731" s="127"/>
    </row>
    <row r="1732" spans="5:5" x14ac:dyDescent="0.25">
      <c r="E1732" s="127"/>
    </row>
    <row r="1733" spans="5:5" x14ac:dyDescent="0.25">
      <c r="E1733" s="127"/>
    </row>
    <row r="1734" spans="5:5" x14ac:dyDescent="0.25">
      <c r="E1734" s="127"/>
    </row>
    <row r="1735" spans="5:5" x14ac:dyDescent="0.25">
      <c r="E1735" s="127"/>
    </row>
    <row r="1736" spans="5:5" x14ac:dyDescent="0.25">
      <c r="E1736" s="127"/>
    </row>
    <row r="1737" spans="5:5" x14ac:dyDescent="0.25">
      <c r="E1737" s="127"/>
    </row>
    <row r="1738" spans="5:5" x14ac:dyDescent="0.25">
      <c r="E1738" s="127"/>
    </row>
    <row r="1739" spans="5:5" x14ac:dyDescent="0.25">
      <c r="E1739" s="127"/>
    </row>
    <row r="1740" spans="5:5" x14ac:dyDescent="0.25">
      <c r="E1740" s="127"/>
    </row>
    <row r="1741" spans="5:5" x14ac:dyDescent="0.25">
      <c r="E1741" s="127"/>
    </row>
    <row r="1742" spans="5:5" x14ac:dyDescent="0.25">
      <c r="E1742" s="127"/>
    </row>
    <row r="1743" spans="5:5" x14ac:dyDescent="0.25">
      <c r="E1743" s="127"/>
    </row>
    <row r="1744" spans="5:5" x14ac:dyDescent="0.25">
      <c r="E1744" s="127"/>
    </row>
    <row r="1745" spans="5:5" x14ac:dyDescent="0.25">
      <c r="E1745" s="127"/>
    </row>
    <row r="1746" spans="5:5" x14ac:dyDescent="0.25">
      <c r="E1746" s="127"/>
    </row>
    <row r="1747" spans="5:5" x14ac:dyDescent="0.25">
      <c r="E1747" s="127"/>
    </row>
    <row r="1748" spans="5:5" x14ac:dyDescent="0.25">
      <c r="E1748" s="127"/>
    </row>
    <row r="1749" spans="5:5" x14ac:dyDescent="0.25">
      <c r="E1749" s="127"/>
    </row>
    <row r="1750" spans="5:5" x14ac:dyDescent="0.25">
      <c r="E1750" s="127"/>
    </row>
    <row r="1751" spans="5:5" x14ac:dyDescent="0.25">
      <c r="E1751" s="127"/>
    </row>
    <row r="1752" spans="5:5" x14ac:dyDescent="0.25">
      <c r="E1752" s="127"/>
    </row>
    <row r="1753" spans="5:5" x14ac:dyDescent="0.25">
      <c r="E1753" s="127"/>
    </row>
    <row r="1754" spans="5:5" x14ac:dyDescent="0.25">
      <c r="E1754" s="127"/>
    </row>
    <row r="1755" spans="5:5" x14ac:dyDescent="0.25">
      <c r="E1755" s="127"/>
    </row>
    <row r="1756" spans="5:5" x14ac:dyDescent="0.25">
      <c r="E1756" s="127"/>
    </row>
    <row r="1757" spans="5:5" x14ac:dyDescent="0.25">
      <c r="E1757" s="127"/>
    </row>
    <row r="1758" spans="5:5" x14ac:dyDescent="0.25">
      <c r="E1758" s="127"/>
    </row>
    <row r="1759" spans="5:5" x14ac:dyDescent="0.25">
      <c r="E1759" s="127"/>
    </row>
    <row r="1760" spans="5:5" x14ac:dyDescent="0.25">
      <c r="E1760" s="127"/>
    </row>
    <row r="1761" spans="5:5" x14ac:dyDescent="0.25">
      <c r="E1761" s="127"/>
    </row>
    <row r="1762" spans="5:5" x14ac:dyDescent="0.25">
      <c r="E1762" s="127"/>
    </row>
    <row r="1763" spans="5:5" x14ac:dyDescent="0.25">
      <c r="E1763" s="127"/>
    </row>
    <row r="1764" spans="5:5" x14ac:dyDescent="0.25">
      <c r="E1764" s="127"/>
    </row>
    <row r="1765" spans="5:5" x14ac:dyDescent="0.25">
      <c r="E1765" s="127"/>
    </row>
    <row r="1766" spans="5:5" x14ac:dyDescent="0.25">
      <c r="E1766" s="127"/>
    </row>
    <row r="1767" spans="5:5" x14ac:dyDescent="0.25">
      <c r="E1767" s="127"/>
    </row>
    <row r="1768" spans="5:5" x14ac:dyDescent="0.25">
      <c r="E1768" s="127"/>
    </row>
    <row r="1769" spans="5:5" x14ac:dyDescent="0.25">
      <c r="E1769" s="127"/>
    </row>
    <row r="1770" spans="5:5" x14ac:dyDescent="0.25">
      <c r="E1770" s="127"/>
    </row>
    <row r="1771" spans="5:5" x14ac:dyDescent="0.25">
      <c r="E1771" s="127"/>
    </row>
    <row r="1772" spans="5:5" x14ac:dyDescent="0.25">
      <c r="E1772" s="127"/>
    </row>
    <row r="1773" spans="5:5" x14ac:dyDescent="0.25">
      <c r="E1773" s="127"/>
    </row>
    <row r="1774" spans="5:5" x14ac:dyDescent="0.25">
      <c r="E1774" s="127"/>
    </row>
    <row r="1775" spans="5:5" x14ac:dyDescent="0.25">
      <c r="E1775" s="127"/>
    </row>
    <row r="1776" spans="5:5" x14ac:dyDescent="0.25">
      <c r="E1776" s="127"/>
    </row>
    <row r="1777" spans="5:5" x14ac:dyDescent="0.25">
      <c r="E1777" s="127"/>
    </row>
    <row r="1778" spans="5:5" x14ac:dyDescent="0.25">
      <c r="E1778" s="127"/>
    </row>
    <row r="1779" spans="5:5" x14ac:dyDescent="0.25">
      <c r="E1779" s="127"/>
    </row>
    <row r="1780" spans="5:5" x14ac:dyDescent="0.25">
      <c r="E1780" s="127"/>
    </row>
    <row r="1781" spans="5:5" x14ac:dyDescent="0.25">
      <c r="E1781" s="127"/>
    </row>
    <row r="1782" spans="5:5" x14ac:dyDescent="0.25">
      <c r="E1782" s="127"/>
    </row>
    <row r="1783" spans="5:5" x14ac:dyDescent="0.25">
      <c r="E1783" s="127"/>
    </row>
    <row r="1784" spans="5:5" x14ac:dyDescent="0.25">
      <c r="E1784" s="127"/>
    </row>
    <row r="1785" spans="5:5" x14ac:dyDescent="0.25">
      <c r="E1785" s="127"/>
    </row>
    <row r="1786" spans="5:5" x14ac:dyDescent="0.25">
      <c r="E1786" s="127"/>
    </row>
    <row r="1787" spans="5:5" x14ac:dyDescent="0.25">
      <c r="E1787" s="127"/>
    </row>
    <row r="1788" spans="5:5" x14ac:dyDescent="0.25">
      <c r="E1788" s="127"/>
    </row>
    <row r="1789" spans="5:5" x14ac:dyDescent="0.25">
      <c r="E1789" s="127"/>
    </row>
    <row r="1790" spans="5:5" x14ac:dyDescent="0.25">
      <c r="E1790" s="127"/>
    </row>
    <row r="1791" spans="5:5" x14ac:dyDescent="0.25">
      <c r="E1791" s="127"/>
    </row>
    <row r="1792" spans="5:5" x14ac:dyDescent="0.25">
      <c r="E1792" s="127"/>
    </row>
    <row r="1793" spans="5:5" x14ac:dyDescent="0.25">
      <c r="E1793" s="127"/>
    </row>
    <row r="1794" spans="5:5" x14ac:dyDescent="0.25">
      <c r="E1794" s="127"/>
    </row>
    <row r="1795" spans="5:5" x14ac:dyDescent="0.25">
      <c r="E1795" s="127"/>
    </row>
    <row r="1796" spans="5:5" x14ac:dyDescent="0.25">
      <c r="E1796" s="127"/>
    </row>
    <row r="1797" spans="5:5" x14ac:dyDescent="0.25">
      <c r="E1797" s="127"/>
    </row>
    <row r="1798" spans="5:5" x14ac:dyDescent="0.25">
      <c r="E1798" s="127"/>
    </row>
    <row r="1799" spans="5:5" x14ac:dyDescent="0.25">
      <c r="E1799" s="127"/>
    </row>
    <row r="1800" spans="5:5" x14ac:dyDescent="0.25">
      <c r="E1800" s="127"/>
    </row>
    <row r="1801" spans="5:5" x14ac:dyDescent="0.25">
      <c r="E1801" s="127"/>
    </row>
    <row r="1802" spans="5:5" x14ac:dyDescent="0.25">
      <c r="E1802" s="127"/>
    </row>
    <row r="1803" spans="5:5" x14ac:dyDescent="0.25">
      <c r="E1803" s="127"/>
    </row>
    <row r="1804" spans="5:5" x14ac:dyDescent="0.25">
      <c r="E1804" s="127"/>
    </row>
    <row r="1805" spans="5:5" x14ac:dyDescent="0.25">
      <c r="E1805" s="127"/>
    </row>
    <row r="1806" spans="5:5" x14ac:dyDescent="0.25">
      <c r="E1806" s="127"/>
    </row>
    <row r="1807" spans="5:5" x14ac:dyDescent="0.25">
      <c r="E1807" s="127"/>
    </row>
    <row r="1808" spans="5:5" x14ac:dyDescent="0.25">
      <c r="E1808" s="127"/>
    </row>
    <row r="1809" spans="5:5" x14ac:dyDescent="0.25">
      <c r="E1809" s="127"/>
    </row>
    <row r="1810" spans="5:5" x14ac:dyDescent="0.25">
      <c r="E1810" s="127"/>
    </row>
    <row r="1811" spans="5:5" x14ac:dyDescent="0.25">
      <c r="E1811" s="127"/>
    </row>
    <row r="1812" spans="5:5" x14ac:dyDescent="0.25">
      <c r="E1812" s="127"/>
    </row>
    <row r="1813" spans="5:5" x14ac:dyDescent="0.25">
      <c r="E1813" s="127"/>
    </row>
    <row r="1814" spans="5:5" x14ac:dyDescent="0.25">
      <c r="E1814" s="127"/>
    </row>
    <row r="1815" spans="5:5" x14ac:dyDescent="0.25">
      <c r="E1815" s="127"/>
    </row>
    <row r="1816" spans="5:5" x14ac:dyDescent="0.25">
      <c r="E1816" s="127"/>
    </row>
    <row r="1817" spans="5:5" x14ac:dyDescent="0.25">
      <c r="E1817" s="127"/>
    </row>
    <row r="1818" spans="5:5" x14ac:dyDescent="0.25">
      <c r="E1818" s="127"/>
    </row>
    <row r="1819" spans="5:5" x14ac:dyDescent="0.25">
      <c r="E1819" s="127"/>
    </row>
    <row r="1820" spans="5:5" x14ac:dyDescent="0.25">
      <c r="E1820" s="127"/>
    </row>
    <row r="1821" spans="5:5" x14ac:dyDescent="0.25">
      <c r="E1821" s="127"/>
    </row>
    <row r="1822" spans="5:5" x14ac:dyDescent="0.25">
      <c r="E1822" s="127"/>
    </row>
    <row r="1823" spans="5:5" x14ac:dyDescent="0.25">
      <c r="E1823" s="127"/>
    </row>
    <row r="1824" spans="5:5" x14ac:dyDescent="0.25">
      <c r="E1824" s="127"/>
    </row>
    <row r="1825" spans="5:5" x14ac:dyDescent="0.25">
      <c r="E1825" s="127"/>
    </row>
    <row r="1826" spans="5:5" x14ac:dyDescent="0.25">
      <c r="E1826" s="127"/>
    </row>
    <row r="1827" spans="5:5" x14ac:dyDescent="0.25">
      <c r="E1827" s="127"/>
    </row>
    <row r="1828" spans="5:5" x14ac:dyDescent="0.25">
      <c r="E1828" s="127"/>
    </row>
    <row r="1829" spans="5:5" x14ac:dyDescent="0.25">
      <c r="E1829" s="127"/>
    </row>
    <row r="1830" spans="5:5" x14ac:dyDescent="0.25">
      <c r="E1830" s="127"/>
    </row>
    <row r="1831" spans="5:5" x14ac:dyDescent="0.25">
      <c r="E1831" s="127"/>
    </row>
    <row r="1832" spans="5:5" x14ac:dyDescent="0.25">
      <c r="E1832" s="127"/>
    </row>
    <row r="1833" spans="5:5" x14ac:dyDescent="0.25">
      <c r="E1833" s="127"/>
    </row>
    <row r="1834" spans="5:5" x14ac:dyDescent="0.25">
      <c r="E1834" s="127"/>
    </row>
    <row r="1835" spans="5:5" x14ac:dyDescent="0.25">
      <c r="E1835" s="127"/>
    </row>
    <row r="1836" spans="5:5" x14ac:dyDescent="0.25">
      <c r="E1836" s="127"/>
    </row>
    <row r="1837" spans="5:5" x14ac:dyDescent="0.25">
      <c r="E1837" s="127"/>
    </row>
    <row r="1838" spans="5:5" x14ac:dyDescent="0.25">
      <c r="E1838" s="127"/>
    </row>
    <row r="1839" spans="5:5" x14ac:dyDescent="0.25">
      <c r="E1839" s="127"/>
    </row>
    <row r="1840" spans="5:5" x14ac:dyDescent="0.25">
      <c r="E1840" s="127"/>
    </row>
    <row r="1841" spans="5:5" x14ac:dyDescent="0.25">
      <c r="E1841" s="127"/>
    </row>
    <row r="1842" spans="5:5" x14ac:dyDescent="0.25">
      <c r="E1842" s="127"/>
    </row>
    <row r="1843" spans="5:5" x14ac:dyDescent="0.25">
      <c r="E1843" s="127"/>
    </row>
    <row r="1844" spans="5:5" x14ac:dyDescent="0.25">
      <c r="E1844" s="127"/>
    </row>
    <row r="1845" spans="5:5" x14ac:dyDescent="0.25">
      <c r="E1845" s="127"/>
    </row>
    <row r="1846" spans="5:5" x14ac:dyDescent="0.25">
      <c r="E1846" s="127"/>
    </row>
    <row r="1847" spans="5:5" x14ac:dyDescent="0.25">
      <c r="E1847" s="127"/>
    </row>
    <row r="1848" spans="5:5" x14ac:dyDescent="0.25">
      <c r="E1848" s="127"/>
    </row>
    <row r="1849" spans="5:5" x14ac:dyDescent="0.25">
      <c r="E1849" s="127"/>
    </row>
    <row r="1850" spans="5:5" x14ac:dyDescent="0.25">
      <c r="E1850" s="127"/>
    </row>
    <row r="1851" spans="5:5" x14ac:dyDescent="0.25">
      <c r="E1851" s="127"/>
    </row>
    <row r="1852" spans="5:5" x14ac:dyDescent="0.25">
      <c r="E1852" s="127"/>
    </row>
    <row r="1853" spans="5:5" x14ac:dyDescent="0.25">
      <c r="E1853" s="127"/>
    </row>
    <row r="1854" spans="5:5" x14ac:dyDescent="0.25">
      <c r="E1854" s="127"/>
    </row>
    <row r="1855" spans="5:5" x14ac:dyDescent="0.25">
      <c r="E1855" s="127"/>
    </row>
    <row r="1856" spans="5:5" x14ac:dyDescent="0.25">
      <c r="E1856" s="127"/>
    </row>
    <row r="1857" spans="5:5" x14ac:dyDescent="0.25">
      <c r="E1857" s="127"/>
    </row>
    <row r="1858" spans="5:5" x14ac:dyDescent="0.25">
      <c r="E1858" s="127"/>
    </row>
    <row r="1859" spans="5:5" x14ac:dyDescent="0.25">
      <c r="E1859" s="127"/>
    </row>
    <row r="1860" spans="5:5" x14ac:dyDescent="0.25">
      <c r="E1860" s="127"/>
    </row>
    <row r="1861" spans="5:5" x14ac:dyDescent="0.25">
      <c r="E1861" s="127"/>
    </row>
    <row r="1862" spans="5:5" x14ac:dyDescent="0.25">
      <c r="E1862" s="127"/>
    </row>
    <row r="1863" spans="5:5" x14ac:dyDescent="0.25">
      <c r="E1863" s="127"/>
    </row>
    <row r="1864" spans="5:5" x14ac:dyDescent="0.25">
      <c r="E1864" s="127"/>
    </row>
    <row r="1865" spans="5:5" x14ac:dyDescent="0.25">
      <c r="E1865" s="127"/>
    </row>
    <row r="1866" spans="5:5" x14ac:dyDescent="0.25">
      <c r="E1866" s="127"/>
    </row>
    <row r="1867" spans="5:5" x14ac:dyDescent="0.25">
      <c r="E1867" s="127"/>
    </row>
    <row r="1868" spans="5:5" x14ac:dyDescent="0.25">
      <c r="E1868" s="127"/>
    </row>
    <row r="1869" spans="5:5" x14ac:dyDescent="0.25">
      <c r="E1869" s="127"/>
    </row>
    <row r="1870" spans="5:5" x14ac:dyDescent="0.25">
      <c r="E1870" s="127"/>
    </row>
    <row r="1871" spans="5:5" x14ac:dyDescent="0.25">
      <c r="E1871" s="127"/>
    </row>
    <row r="1872" spans="5:5" x14ac:dyDescent="0.25">
      <c r="E1872" s="127"/>
    </row>
    <row r="1873" spans="5:5" x14ac:dyDescent="0.25">
      <c r="E1873" s="127"/>
    </row>
    <row r="1874" spans="5:5" x14ac:dyDescent="0.25">
      <c r="E1874" s="127"/>
    </row>
    <row r="1875" spans="5:5" x14ac:dyDescent="0.25">
      <c r="E1875" s="127"/>
    </row>
    <row r="1876" spans="5:5" x14ac:dyDescent="0.25">
      <c r="E1876" s="127"/>
    </row>
    <row r="1877" spans="5:5" x14ac:dyDescent="0.25">
      <c r="E1877" s="127"/>
    </row>
    <row r="1878" spans="5:5" x14ac:dyDescent="0.25">
      <c r="E1878" s="127"/>
    </row>
    <row r="1879" spans="5:5" x14ac:dyDescent="0.25">
      <c r="E1879" s="127"/>
    </row>
    <row r="1880" spans="5:5" x14ac:dyDescent="0.25">
      <c r="E1880" s="127"/>
    </row>
    <row r="1881" spans="5:5" x14ac:dyDescent="0.25">
      <c r="E1881" s="127"/>
    </row>
    <row r="1882" spans="5:5" x14ac:dyDescent="0.25">
      <c r="E1882" s="127"/>
    </row>
    <row r="1883" spans="5:5" x14ac:dyDescent="0.25">
      <c r="E1883" s="127"/>
    </row>
    <row r="1884" spans="5:5" x14ac:dyDescent="0.25">
      <c r="E1884" s="127"/>
    </row>
    <row r="1885" spans="5:5" x14ac:dyDescent="0.25">
      <c r="E1885" s="127"/>
    </row>
    <row r="1886" spans="5:5" x14ac:dyDescent="0.25">
      <c r="E1886" s="127"/>
    </row>
    <row r="1887" spans="5:5" x14ac:dyDescent="0.25">
      <c r="E1887" s="127"/>
    </row>
    <row r="1888" spans="5:5" x14ac:dyDescent="0.25">
      <c r="E1888" s="127"/>
    </row>
    <row r="1889" spans="5:5" x14ac:dyDescent="0.25">
      <c r="E1889" s="127"/>
    </row>
    <row r="1890" spans="5:5" x14ac:dyDescent="0.25">
      <c r="E1890" s="127"/>
    </row>
    <row r="1891" spans="5:5" x14ac:dyDescent="0.25">
      <c r="E1891" s="127"/>
    </row>
    <row r="1892" spans="5:5" x14ac:dyDescent="0.25">
      <c r="E1892" s="127"/>
    </row>
    <row r="1893" spans="5:5" x14ac:dyDescent="0.25">
      <c r="E1893" s="127"/>
    </row>
    <row r="1894" spans="5:5" x14ac:dyDescent="0.25">
      <c r="E1894" s="127"/>
    </row>
    <row r="1895" spans="5:5" x14ac:dyDescent="0.25">
      <c r="E1895" s="127"/>
    </row>
    <row r="1896" spans="5:5" x14ac:dyDescent="0.25">
      <c r="E1896" s="127"/>
    </row>
    <row r="1897" spans="5:5" x14ac:dyDescent="0.25">
      <c r="E1897" s="127"/>
    </row>
    <row r="1898" spans="5:5" x14ac:dyDescent="0.25">
      <c r="E1898" s="127"/>
    </row>
    <row r="1899" spans="5:5" x14ac:dyDescent="0.25">
      <c r="E1899" s="127"/>
    </row>
    <row r="1900" spans="5:5" x14ac:dyDescent="0.25">
      <c r="E1900" s="127"/>
    </row>
    <row r="1901" spans="5:5" x14ac:dyDescent="0.25">
      <c r="E1901" s="127"/>
    </row>
    <row r="1902" spans="5:5" x14ac:dyDescent="0.25">
      <c r="E1902" s="127"/>
    </row>
    <row r="1903" spans="5:5" x14ac:dyDescent="0.25">
      <c r="E1903" s="127"/>
    </row>
    <row r="1904" spans="5:5" x14ac:dyDescent="0.25">
      <c r="E1904" s="127"/>
    </row>
    <row r="1905" spans="5:5" x14ac:dyDescent="0.25">
      <c r="E1905" s="127"/>
    </row>
    <row r="1906" spans="5:5" x14ac:dyDescent="0.25">
      <c r="E1906" s="127"/>
    </row>
    <row r="1907" spans="5:5" x14ac:dyDescent="0.25">
      <c r="E1907" s="127"/>
    </row>
    <row r="1908" spans="5:5" x14ac:dyDescent="0.25">
      <c r="E1908" s="127"/>
    </row>
    <row r="1909" spans="5:5" x14ac:dyDescent="0.25">
      <c r="E1909" s="127"/>
    </row>
    <row r="1910" spans="5:5" x14ac:dyDescent="0.25">
      <c r="E1910" s="127"/>
    </row>
    <row r="1911" spans="5:5" x14ac:dyDescent="0.25">
      <c r="E1911" s="127"/>
    </row>
    <row r="1912" spans="5:5" x14ac:dyDescent="0.25">
      <c r="E1912" s="127"/>
    </row>
    <row r="1913" spans="5:5" x14ac:dyDescent="0.25">
      <c r="E1913" s="127"/>
    </row>
    <row r="1914" spans="5:5" x14ac:dyDescent="0.25">
      <c r="E1914" s="127"/>
    </row>
    <row r="1915" spans="5:5" x14ac:dyDescent="0.25">
      <c r="E1915" s="127"/>
    </row>
    <row r="1916" spans="5:5" x14ac:dyDescent="0.25">
      <c r="E1916" s="127"/>
    </row>
    <row r="1917" spans="5:5" x14ac:dyDescent="0.25">
      <c r="E1917" s="127"/>
    </row>
    <row r="1918" spans="5:5" x14ac:dyDescent="0.25">
      <c r="E1918" s="127"/>
    </row>
    <row r="1919" spans="5:5" x14ac:dyDescent="0.25">
      <c r="E1919" s="127"/>
    </row>
    <row r="1920" spans="5:5" x14ac:dyDescent="0.25">
      <c r="E1920" s="127"/>
    </row>
    <row r="1921" spans="5:5" x14ac:dyDescent="0.25">
      <c r="E1921" s="127"/>
    </row>
    <row r="1922" spans="5:5" x14ac:dyDescent="0.25">
      <c r="E1922" s="127"/>
    </row>
    <row r="1923" spans="5:5" x14ac:dyDescent="0.25">
      <c r="E1923" s="127"/>
    </row>
    <row r="1924" spans="5:5" x14ac:dyDescent="0.25">
      <c r="E1924" s="127"/>
    </row>
    <row r="1925" spans="5:5" x14ac:dyDescent="0.25">
      <c r="E1925" s="127"/>
    </row>
    <row r="1926" spans="5:5" x14ac:dyDescent="0.25">
      <c r="E1926" s="127"/>
    </row>
    <row r="1927" spans="5:5" x14ac:dyDescent="0.25">
      <c r="E1927" s="127"/>
    </row>
    <row r="1928" spans="5:5" x14ac:dyDescent="0.25">
      <c r="E1928" s="127"/>
    </row>
    <row r="1929" spans="5:5" x14ac:dyDescent="0.25">
      <c r="E1929" s="127"/>
    </row>
    <row r="1930" spans="5:5" x14ac:dyDescent="0.25">
      <c r="E1930" s="127"/>
    </row>
    <row r="1931" spans="5:5" x14ac:dyDescent="0.25">
      <c r="E1931" s="127"/>
    </row>
    <row r="1932" spans="5:5" x14ac:dyDescent="0.25">
      <c r="E1932" s="127"/>
    </row>
    <row r="1933" spans="5:5" x14ac:dyDescent="0.25">
      <c r="E1933" s="127"/>
    </row>
    <row r="1934" spans="5:5" x14ac:dyDescent="0.25">
      <c r="E1934" s="127"/>
    </row>
    <row r="1935" spans="5:5" x14ac:dyDescent="0.25">
      <c r="E1935" s="127"/>
    </row>
    <row r="1936" spans="5:5" x14ac:dyDescent="0.25">
      <c r="E1936" s="127"/>
    </row>
    <row r="1937" spans="5:5" x14ac:dyDescent="0.25">
      <c r="E1937" s="127"/>
    </row>
    <row r="1938" spans="5:5" x14ac:dyDescent="0.25">
      <c r="E1938" s="127"/>
    </row>
    <row r="1939" spans="5:5" x14ac:dyDescent="0.25">
      <c r="E1939" s="127"/>
    </row>
    <row r="1940" spans="5:5" x14ac:dyDescent="0.25">
      <c r="E1940" s="127"/>
    </row>
    <row r="1941" spans="5:5" x14ac:dyDescent="0.25">
      <c r="E1941" s="127"/>
    </row>
    <row r="1942" spans="5:5" x14ac:dyDescent="0.25">
      <c r="E1942" s="127"/>
    </row>
    <row r="1943" spans="5:5" x14ac:dyDescent="0.25">
      <c r="E1943" s="127"/>
    </row>
    <row r="1944" spans="5:5" x14ac:dyDescent="0.25">
      <c r="E1944" s="127"/>
    </row>
    <row r="1945" spans="5:5" x14ac:dyDescent="0.25">
      <c r="E1945" s="127"/>
    </row>
    <row r="1946" spans="5:5" x14ac:dyDescent="0.25">
      <c r="E1946" s="127"/>
    </row>
    <row r="1947" spans="5:5" x14ac:dyDescent="0.25">
      <c r="E1947" s="127"/>
    </row>
    <row r="1948" spans="5:5" x14ac:dyDescent="0.25">
      <c r="E1948" s="127"/>
    </row>
    <row r="1949" spans="5:5" x14ac:dyDescent="0.25">
      <c r="E1949" s="127"/>
    </row>
    <row r="1950" spans="5:5" x14ac:dyDescent="0.25">
      <c r="E1950" s="127"/>
    </row>
    <row r="1951" spans="5:5" x14ac:dyDescent="0.25">
      <c r="E1951" s="127"/>
    </row>
    <row r="1952" spans="5:5" x14ac:dyDescent="0.25">
      <c r="E1952" s="127"/>
    </row>
    <row r="1953" spans="5:5" x14ac:dyDescent="0.25">
      <c r="E1953" s="127"/>
    </row>
    <row r="1954" spans="5:5" x14ac:dyDescent="0.25">
      <c r="E1954" s="127"/>
    </row>
    <row r="1955" spans="5:5" x14ac:dyDescent="0.25">
      <c r="E1955" s="127"/>
    </row>
    <row r="1956" spans="5:5" x14ac:dyDescent="0.25">
      <c r="E1956" s="127"/>
    </row>
    <row r="1957" spans="5:5" x14ac:dyDescent="0.25">
      <c r="E1957" s="127"/>
    </row>
    <row r="1958" spans="5:5" x14ac:dyDescent="0.25">
      <c r="E1958" s="127"/>
    </row>
    <row r="1959" spans="5:5" x14ac:dyDescent="0.25">
      <c r="E1959" s="127"/>
    </row>
    <row r="1960" spans="5:5" x14ac:dyDescent="0.25">
      <c r="E1960" s="127"/>
    </row>
    <row r="1961" spans="5:5" x14ac:dyDescent="0.25">
      <c r="E1961" s="127"/>
    </row>
    <row r="1962" spans="5:5" x14ac:dyDescent="0.25">
      <c r="E1962" s="127"/>
    </row>
    <row r="1963" spans="5:5" x14ac:dyDescent="0.25">
      <c r="E1963" s="127"/>
    </row>
    <row r="1964" spans="5:5" x14ac:dyDescent="0.25">
      <c r="E1964" s="127"/>
    </row>
    <row r="1965" spans="5:5" x14ac:dyDescent="0.25">
      <c r="E1965" s="127"/>
    </row>
    <row r="1966" spans="5:5" x14ac:dyDescent="0.25">
      <c r="E1966" s="127"/>
    </row>
    <row r="1967" spans="5:5" x14ac:dyDescent="0.25">
      <c r="E1967" s="127"/>
    </row>
    <row r="1968" spans="5:5" x14ac:dyDescent="0.25">
      <c r="E1968" s="127"/>
    </row>
    <row r="1969" spans="5:5" x14ac:dyDescent="0.25">
      <c r="E1969" s="127"/>
    </row>
    <row r="1970" spans="5:5" x14ac:dyDescent="0.25">
      <c r="E1970" s="127"/>
    </row>
    <row r="1971" spans="5:5" x14ac:dyDescent="0.25">
      <c r="E1971" s="127"/>
    </row>
    <row r="1972" spans="5:5" x14ac:dyDescent="0.25">
      <c r="E1972" s="127"/>
    </row>
    <row r="1973" spans="5:5" x14ac:dyDescent="0.25">
      <c r="E1973" s="127"/>
    </row>
    <row r="1974" spans="5:5" x14ac:dyDescent="0.25">
      <c r="E1974" s="127"/>
    </row>
    <row r="1975" spans="5:5" x14ac:dyDescent="0.25">
      <c r="E1975" s="127"/>
    </row>
    <row r="1976" spans="5:5" x14ac:dyDescent="0.25">
      <c r="E1976" s="127"/>
    </row>
    <row r="1977" spans="5:5" x14ac:dyDescent="0.25">
      <c r="E1977" s="127"/>
    </row>
    <row r="1978" spans="5:5" x14ac:dyDescent="0.25">
      <c r="E1978" s="127"/>
    </row>
    <row r="1979" spans="5:5" x14ac:dyDescent="0.25">
      <c r="E1979" s="127"/>
    </row>
    <row r="1980" spans="5:5" x14ac:dyDescent="0.25">
      <c r="E1980" s="127"/>
    </row>
    <row r="1981" spans="5:5" x14ac:dyDescent="0.25">
      <c r="E1981" s="127"/>
    </row>
    <row r="1982" spans="5:5" x14ac:dyDescent="0.25">
      <c r="E1982" s="127"/>
    </row>
    <row r="1983" spans="5:5" x14ac:dyDescent="0.25">
      <c r="E1983" s="127"/>
    </row>
    <row r="1984" spans="5:5" x14ac:dyDescent="0.25">
      <c r="E1984" s="127"/>
    </row>
    <row r="1985" spans="5:5" x14ac:dyDescent="0.25">
      <c r="E1985" s="127"/>
    </row>
    <row r="1986" spans="5:5" x14ac:dyDescent="0.25">
      <c r="E1986" s="127"/>
    </row>
    <row r="1987" spans="5:5" x14ac:dyDescent="0.25">
      <c r="E1987" s="127"/>
    </row>
    <row r="1988" spans="5:5" x14ac:dyDescent="0.25">
      <c r="E1988" s="127"/>
    </row>
    <row r="1989" spans="5:5" x14ac:dyDescent="0.25">
      <c r="E1989" s="127"/>
    </row>
    <row r="1990" spans="5:5" x14ac:dyDescent="0.25">
      <c r="E1990" s="127"/>
    </row>
    <row r="1991" spans="5:5" x14ac:dyDescent="0.25">
      <c r="E1991" s="127"/>
    </row>
    <row r="1992" spans="5:5" x14ac:dyDescent="0.25">
      <c r="E1992" s="127"/>
    </row>
    <row r="1993" spans="5:5" x14ac:dyDescent="0.25">
      <c r="E1993" s="127"/>
    </row>
    <row r="1994" spans="5:5" x14ac:dyDescent="0.25">
      <c r="E1994" s="127"/>
    </row>
    <row r="1995" spans="5:5" x14ac:dyDescent="0.25">
      <c r="E1995" s="127"/>
    </row>
    <row r="1996" spans="5:5" x14ac:dyDescent="0.25">
      <c r="E1996" s="127"/>
    </row>
  </sheetData>
  <sheetProtection password="E178" sheet="1" objects="1" scenarios="1" insertRows="0" deleteRows="0" sort="0" autoFilter="0"/>
  <sortState xmlns:xlrd2="http://schemas.microsoft.com/office/spreadsheetml/2017/richdata2" ref="A28:O202">
    <sortCondition ref="F28:F202" customList="Extreme 500,Extreme 400,Extreme 350,High 300,High 280,High 210,High 200,Moderate 160,Moderate 140,Moderate 120,Moderate 100,Moderate 80,Moderate 70,Low 50,Low 40,Low 30,Low 20,Low 10,Low 5,Low 4,Low 3,Low 2,Low 1,N/A"/>
  </sortState>
  <mergeCells count="29">
    <mergeCell ref="A10:E10"/>
    <mergeCell ref="A6:B6"/>
    <mergeCell ref="C6:E6"/>
    <mergeCell ref="L6:L7"/>
    <mergeCell ref="A7:B7"/>
    <mergeCell ref="C7:E7"/>
    <mergeCell ref="H12:J12"/>
    <mergeCell ref="A13:B16"/>
    <mergeCell ref="C13:E16"/>
    <mergeCell ref="H13:J13"/>
    <mergeCell ref="H14:J14"/>
    <mergeCell ref="H15:J15"/>
    <mergeCell ref="H16:J16"/>
    <mergeCell ref="N11:O21"/>
    <mergeCell ref="H22:J22"/>
    <mergeCell ref="H23:J23"/>
    <mergeCell ref="A26:F26"/>
    <mergeCell ref="G26:O26"/>
    <mergeCell ref="A17:D17"/>
    <mergeCell ref="H17:J17"/>
    <mergeCell ref="A18:B21"/>
    <mergeCell ref="C18:E21"/>
    <mergeCell ref="H18:J18"/>
    <mergeCell ref="H19:J19"/>
    <mergeCell ref="H20:J20"/>
    <mergeCell ref="H21:J21"/>
    <mergeCell ref="A11:D11"/>
    <mergeCell ref="H11:J11"/>
    <mergeCell ref="A12:D12"/>
  </mergeCells>
  <conditionalFormatting sqref="H201:I1048576 N51:N200 F28:F49 N28:N49 F51:F200">
    <cfRule type="containsText" dxfId="65" priority="47" operator="containsText" text="Extreme">
      <formula>NOT(ISERROR(SEARCH("Extreme",F28)))</formula>
    </cfRule>
    <cfRule type="containsText" dxfId="64" priority="48" operator="containsText" text="high">
      <formula>NOT(ISERROR(SEARCH("high",F28)))</formula>
    </cfRule>
    <cfRule type="containsText" dxfId="63" priority="49" operator="containsText" text="Moderate">
      <formula>NOT(ISERROR(SEARCH("Moderate",F28)))</formula>
    </cfRule>
    <cfRule type="containsText" dxfId="62" priority="50" operator="containsText" text="Low">
      <formula>NOT(ISERROR(SEARCH("Low",F28)))</formula>
    </cfRule>
    <cfRule type="cellIs" dxfId="61" priority="64" operator="equal">
      <formula>"Moderate (100)"</formula>
    </cfRule>
  </conditionalFormatting>
  <conditionalFormatting sqref="N51:N200 F28:F49 N28:N49 F51:F200">
    <cfRule type="containsText" dxfId="60" priority="51" operator="containsText" text="Extreme">
      <formula>NOT(ISERROR(SEARCH("Extreme",F28)))</formula>
    </cfRule>
    <cfRule type="containsText" dxfId="59" priority="52" operator="containsText" text="High">
      <formula>NOT(ISERROR(SEARCH("High",F28)))</formula>
    </cfRule>
    <cfRule type="containsText" dxfId="58" priority="53" operator="containsText" text="Low">
      <formula>NOT(ISERROR(SEARCH("Low",F28)))</formula>
    </cfRule>
    <cfRule type="containsText" dxfId="57" priority="54" operator="containsText" text="Moderate">
      <formula>NOT(ISERROR(SEARCH("Moderate",F28)))</formula>
    </cfRule>
    <cfRule type="cellIs" dxfId="56" priority="55" operator="equal">
      <formula>"Low (50)"</formula>
    </cfRule>
    <cfRule type="cellIs" dxfId="55" priority="56" operator="equal">
      <formula>"Low (40)"</formula>
    </cfRule>
    <cfRule type="cellIs" dxfId="54" priority="57" operator="equal">
      <formula>"Low (30)"</formula>
    </cfRule>
    <cfRule type="cellIs" dxfId="53" priority="58" operator="equal">
      <formula>"Low (20)"</formula>
    </cfRule>
    <cfRule type="cellIs" dxfId="52" priority="59" operator="equal">
      <formula>"Low (10)"</formula>
    </cfRule>
    <cfRule type="cellIs" dxfId="51" priority="60" operator="equal">
      <formula>"Low (5)"</formula>
    </cfRule>
    <cfRule type="cellIs" dxfId="50" priority="61" operator="equal">
      <formula>"Low (4)"</formula>
    </cfRule>
    <cfRule type="cellIs" dxfId="49" priority="62" operator="equal">
      <formula>"Low (2)"</formula>
    </cfRule>
    <cfRule type="cellIs" dxfId="48" priority="63" operator="equal">
      <formula>"Low (1)"</formula>
    </cfRule>
  </conditionalFormatting>
  <conditionalFormatting sqref="O202:O1048576 N201">
    <cfRule type="containsText" dxfId="47" priority="43" operator="containsText" text="Extreme">
      <formula>NOT(ISERROR(SEARCH("Extreme",N201)))</formula>
    </cfRule>
    <cfRule type="containsText" dxfId="46" priority="44" operator="containsText" text="High">
      <formula>NOT(ISERROR(SEARCH("High",N201)))</formula>
    </cfRule>
    <cfRule type="containsText" dxfId="45" priority="45" operator="containsText" text="Moderate">
      <formula>NOT(ISERROR(SEARCH("Moderate",N201)))</formula>
    </cfRule>
    <cfRule type="containsText" dxfId="44" priority="46" operator="containsText" text="Low">
      <formula>NOT(ISERROR(SEARCH("Low",N201)))</formula>
    </cfRule>
  </conditionalFormatting>
  <conditionalFormatting sqref="J51:K200 H51:H200 H28:H49 J28:N28 J29:K49 N29:N49 N51:N200 L29:M200">
    <cfRule type="expression" dxfId="43" priority="42">
      <formula>$G28="Eliminate"</formula>
    </cfRule>
  </conditionalFormatting>
  <conditionalFormatting sqref="D28:O28 F29:F49 N29:N49 N51:N200 D29:E200 L29:M200 H29:K49 H51:K200 G29:G200 O29:O200 F51:F200">
    <cfRule type="expression" dxfId="42" priority="41">
      <formula>$D28="N/A"</formula>
    </cfRule>
  </conditionalFormatting>
  <conditionalFormatting sqref="F50 N50">
    <cfRule type="containsText" dxfId="41" priority="23" operator="containsText" text="Extreme">
      <formula>NOT(ISERROR(SEARCH("Extreme",F50)))</formula>
    </cfRule>
    <cfRule type="containsText" dxfId="40" priority="24" operator="containsText" text="high">
      <formula>NOT(ISERROR(SEARCH("high",F50)))</formula>
    </cfRule>
    <cfRule type="containsText" dxfId="39" priority="25" operator="containsText" text="Moderate">
      <formula>NOT(ISERROR(SEARCH("Moderate",F50)))</formula>
    </cfRule>
    <cfRule type="containsText" dxfId="38" priority="26" operator="containsText" text="Low">
      <formula>NOT(ISERROR(SEARCH("Low",F50)))</formula>
    </cfRule>
    <cfRule type="cellIs" dxfId="37" priority="40" operator="equal">
      <formula>"Moderate (100)"</formula>
    </cfRule>
  </conditionalFormatting>
  <conditionalFormatting sqref="F50 N50">
    <cfRule type="containsText" dxfId="36" priority="27" operator="containsText" text="Extreme">
      <formula>NOT(ISERROR(SEARCH("Extreme",F50)))</formula>
    </cfRule>
    <cfRule type="containsText" dxfId="35" priority="28" operator="containsText" text="High">
      <formula>NOT(ISERROR(SEARCH("High",F50)))</formula>
    </cfRule>
    <cfRule type="containsText" dxfId="34" priority="29" operator="containsText" text="Low">
      <formula>NOT(ISERROR(SEARCH("Low",F50)))</formula>
    </cfRule>
    <cfRule type="containsText" dxfId="33" priority="30" operator="containsText" text="Moderate">
      <formula>NOT(ISERROR(SEARCH("Moderate",F50)))</formula>
    </cfRule>
    <cfRule type="cellIs" dxfId="32" priority="31" operator="equal">
      <formula>"Low (50)"</formula>
    </cfRule>
    <cfRule type="cellIs" dxfId="31" priority="32" operator="equal">
      <formula>"Low (40)"</formula>
    </cfRule>
    <cfRule type="cellIs" dxfId="30" priority="33" operator="equal">
      <formula>"Low (30)"</formula>
    </cfRule>
    <cfRule type="cellIs" dxfId="29" priority="34" operator="equal">
      <formula>"Low (20)"</formula>
    </cfRule>
    <cfRule type="cellIs" dxfId="28" priority="35" operator="equal">
      <formula>"Low (10)"</formula>
    </cfRule>
    <cfRule type="cellIs" dxfId="27" priority="36" operator="equal">
      <formula>"Low (5)"</formula>
    </cfRule>
    <cfRule type="cellIs" dxfId="26" priority="37" operator="equal">
      <formula>"Low (4)"</formula>
    </cfRule>
    <cfRule type="cellIs" dxfId="25" priority="38" operator="equal">
      <formula>"Low (2)"</formula>
    </cfRule>
    <cfRule type="cellIs" dxfId="24" priority="39" operator="equal">
      <formula>"Low (1)"</formula>
    </cfRule>
  </conditionalFormatting>
  <conditionalFormatting sqref="H50 J50:K50 N50">
    <cfRule type="expression" dxfId="23" priority="22">
      <formula>$G50="Eliminate"</formula>
    </cfRule>
  </conditionalFormatting>
  <conditionalFormatting sqref="F50 N50 H50:K50">
    <cfRule type="expression" dxfId="22" priority="21">
      <formula>$D50="N/A"</formula>
    </cfRule>
  </conditionalFormatting>
  <dataValidations xWindow="1027" yWindow="765" count="21">
    <dataValidation allowBlank="1" showInputMessage="1" showErrorMessage="1" prompt="Enter location / site name" sqref="L6:L7" xr:uid="{00000000-0002-0000-0000-000000000000}"/>
    <dataValidation allowBlank="1" showInputMessage="1" showErrorMessage="1" prompt="Enter designer name" sqref="H7" xr:uid="{00000000-0002-0000-0000-000001000000}"/>
    <dataValidation allowBlank="1" showInputMessage="1" showErrorMessage="1" prompt="Enter project number if applicable" sqref="C7:E7" xr:uid="{00000000-0002-0000-0000-000002000000}"/>
    <dataValidation allowBlank="1" showInputMessage="1" showErrorMessage="1" prompt="Enter Hazard" sqref="B29:B42 B44:B200" xr:uid="{00000000-0002-0000-0000-000003000000}"/>
    <dataValidation allowBlank="1" showInputMessage="1" showErrorMessage="1" prompt="Enter location and/or site name" sqref="M6:M7" xr:uid="{00000000-0002-0000-0000-000004000000}"/>
    <dataValidation allowBlank="1" showInputMessage="1" showErrorMessage="1" prompt="DD/MM/YYYY_x000a_" sqref="H6" xr:uid="{00000000-0002-0000-0000-000005000000}"/>
    <dataValidation type="list" allowBlank="1" showInputMessage="1" showErrorMessage="1" prompt="Select from drop down menu or manually enter in" sqref="J6" xr:uid="{00000000-0002-0000-0000-000006000000}">
      <formula1>Asset</formula1>
    </dataValidation>
    <dataValidation allowBlank="1" showInputMessage="1" showErrorMessage="1" prompt="Enter Project / Process name" sqref="C6" xr:uid="{00000000-0002-0000-0000-000007000000}"/>
    <dataValidation type="list" allowBlank="1" showInputMessage="1" showErrorMessage="1" prompt="Select from drop down menu._x000a_Use Process Map decision diamonds as a guide." sqref="E11" xr:uid="{00000000-0002-0000-0000-000008000000}">
      <formula1>TechInput</formula1>
    </dataValidation>
    <dataValidation type="list" allowBlank="1" showInputMessage="1" showErrorMessage="1" error="Choose from picklist" sqref="F824:F1048576" xr:uid="{00000000-0002-0000-0000-000009000000}">
      <formula1>Likelihood</formula1>
    </dataValidation>
    <dataValidation type="list" allowBlank="1" showInputMessage="1" showErrorMessage="1" sqref="E824:E1996" xr:uid="{00000000-0002-0000-0000-00000A000000}">
      <formula1>Consequence</formula1>
    </dataValidation>
    <dataValidation allowBlank="1" showInputMessage="1" showErrorMessage="1" prompt="Enter reasoning for decision at Step V" sqref="C13:E16" xr:uid="{00000000-0002-0000-0000-00000B000000}"/>
    <dataValidation allowBlank="1" showInputMessage="1" showErrorMessage="1" prompt="Enter reasoning for decision at Step VIII" sqref="C18:E21" xr:uid="{00000000-0002-0000-0000-00000C000000}"/>
    <dataValidation allowBlank="1" showInputMessage="1" showErrorMessage="1" prompt="Enter Risk Source" sqref="B28" xr:uid="{00000000-0002-0000-0000-00000D000000}"/>
    <dataValidation allowBlank="1" showInputMessage="1" showErrorMessage="1" prompt="Enter description of control" sqref="I28:I200" xr:uid="{00000000-0002-0000-0000-00000E000000}"/>
    <dataValidation allowBlank="1" showInputMessage="1" showErrorMessage="1" promptTitle="Justify control measure" prompt="If not reasonable practicable to eliminate, risk must be minimised according to the hierarchy of controls:_x000a_1. Substitute, Isolate, or implement Engineering Control_x000a_2. Implement Administration Control_x000a_3. Use PPE" sqref="J28:J200" xr:uid="{00000000-0002-0000-0000-00000F000000}"/>
    <dataValidation allowBlank="1" showInputMessage="1" showErrorMessage="1" prompt="Enter Risk Description" sqref="C28:C200" xr:uid="{00000000-0002-0000-0000-000010000000}"/>
    <dataValidation allowBlank="1" showInputMessage="1" showErrorMessage="1" prompt="Enter asset assessment is specific to_x000a_(if applicable)" sqref="A28:A200" xr:uid="{00000000-0002-0000-0000-000011000000}"/>
    <dataValidation allowBlank="1" showInputMessage="1" showErrorMessage="1" prompt="Record all relevant reference documentation, eg drawings revision, service plans, as-built information, relevant SiD H&amp;S risk assessments, relevant JSEAs" sqref="N11:O21" xr:uid="{00000000-0002-0000-0000-000012000000}"/>
    <dataValidation allowBlank="1" showInputMessage="1" showErrorMessage="1" prompt="Enter name of stakeholder. Record only those involved in this particular risk assessment." sqref="H11:J23" xr:uid="{00000000-0002-0000-0000-000013000000}"/>
    <dataValidation type="list" allowBlank="1" showInputMessage="1" showErrorMessage="1" prompt="Select from drop down menu or free type if no applicable title." sqref="L11:L23" xr:uid="{00000000-0002-0000-0000-000014000000}">
      <formula1>Roles</formula1>
    </dataValidation>
  </dataValidations>
  <pageMargins left="0.23622047244094491" right="0.23622047244094491" top="0.25374999999999998" bottom="0.74803149606299213" header="0.31496062992125984" footer="0.31496062992125984"/>
  <pageSetup paperSize="8" scale="58" fitToHeight="0" orientation="landscape" r:id="rId1"/>
  <headerFooter>
    <oddFooter>&amp;CReference: HSI-S26-1</oddFooter>
  </headerFooter>
  <ignoredErrors>
    <ignoredError sqref="F29" unlockedFormula="1"/>
  </ignoredErrors>
  <drawing r:id="rId2"/>
  <extLst>
    <ext xmlns:x14="http://schemas.microsoft.com/office/spreadsheetml/2009/9/main" uri="{CCE6A557-97BC-4b89-ADB6-D9C93CAAB3DF}">
      <x14:dataValidations xmlns:xm="http://schemas.microsoft.com/office/excel/2006/main" xWindow="1027" yWindow="765" count="11">
        <x14:dataValidation type="list" allowBlank="1" showInputMessage="1" showErrorMessage="1" prompt="Select from drop down menu._x000a_Use Process Map decision diamonds as a guide." xr:uid="{00000000-0002-0000-0000-000015000000}">
          <x14:formula1>
            <xm:f>Sheet2!$F$17:$F$19</xm:f>
          </x14:formula1>
          <xm:sqref>E17 E12</xm:sqref>
        </x14:dataValidation>
        <x14:dataValidation type="list" allowBlank="1" showInputMessage="1" showErrorMessage="1" prompt="Select from drop down menu._x000a_Use Process map as a guide." xr:uid="{00000000-0002-0000-0000-000016000000}">
          <x14:formula1>
            <xm:f>Sheet2!$B$16:$B$23</xm:f>
          </x14:formula1>
          <xm:sqref>J7</xm:sqref>
        </x14:dataValidation>
        <x14:dataValidation type="list" allowBlank="1" showInputMessage="1" showErrorMessage="1" promptTitle="Enter main control type" prompt="Hierarchy of controls_x000a_1. Substitute, Isolate, or implement Engineering Control_x000a_2. Implement Administration Control_x000a_3. Use PPE" xr:uid="{00000000-0002-0000-0000-000017000000}">
          <x14:formula1>
            <xm:f>Sheet2!$B$37:$B$41</xm:f>
          </x14:formula1>
          <xm:sqref>H28:H200</xm:sqref>
        </x14:dataValidation>
        <x14:dataValidation type="list" allowBlank="1" showInputMessage="1" showErrorMessage="1" promptTitle="Pick from drop down list" xr:uid="{00000000-0002-0000-0000-000018000000}">
          <x14:formula1>
            <xm:f>Sheet2!$E$26:$E$36</xm:f>
          </x14:formula1>
          <xm:sqref>K28:K200</xm:sqref>
        </x14:dataValidation>
        <x14:dataValidation type="list" allowBlank="1" showDropDown="1" showInputMessage="1" showErrorMessage="1" errorTitle="Incorrect Cell Use" error="This cell auto-calculates from the input of Raw Consequence and Raw Likelihood. Click 'Cancel' and refer to Guidance Notes tab for help." promptTitle="Raw Risk Rating" prompt="Auto generates from input of Raw Consequence and Raw Likelihood. Do not edit the formula in this cell." xr:uid="{00000000-0002-0000-0000-000019000000}">
          <x14:formula1>
            <xm:f>Sheet2!$R$2:$R$25</xm:f>
          </x14:formula1>
          <xm:sqref>F28:F200</xm:sqref>
        </x14:dataValidation>
        <x14:dataValidation type="list" allowBlank="1" showDropDown="1" showInputMessage="1" showErrorMessage="1" errorTitle="Incorrect Cell Use" error="This cell auto-calculates from the input of Residual Consequence and Residual Likelihood. Click 'Cancel' and refer to Guidance Notes tab for help." promptTitle="Residual Risk Rating" prompt="Auto-calculates from input of Residual Consequence and Residual Likelihood. Do not edit the formula in this cell. Note: this cell will not auto-calculate unless 'Minimise' is selected in the Control Measure cell." xr:uid="{00000000-0002-0000-0000-00001A000000}">
          <x14:formula1>
            <xm:f>Sheet2!$R$2:$R$25</xm:f>
          </x14:formula1>
          <xm:sqref>N28:N200</xm:sqref>
        </x14:dataValidation>
        <x14:dataValidation type="list" allowBlank="1" showInputMessage="1" showErrorMessage="1" errorTitle="Incorrect Entry" error="Entry must be from drop down menu. Click 'Retry', clear cell contents, and pick a valid value from the menu, or click 'Cancel' and refer to the Guidance Notes tab for help." prompt="Select from drop down menu" xr:uid="{00000000-0002-0000-0000-00001B000000}">
          <x14:formula1>
            <xm:f>Sheet2!$C$26:$C$30</xm:f>
          </x14:formula1>
          <xm:sqref>E28:E200 M28:M200</xm:sqref>
        </x14:dataValidation>
        <x14:dataValidation type="list" allowBlank="1" showInputMessage="1" showErrorMessage="1" errorTitle="Incorrect entry" error="Entry must be from drop down menu. Click 'Retry', clear cell contents, and pick a valid value from the menu, or click 'Cancel' and refer to the Guidance Notes tab for help." prompt="Select from drop down menu" xr:uid="{00000000-0002-0000-0000-00001C000000}">
          <x14:formula1>
            <xm:f>Sheet2!$B$26:$B$31</xm:f>
          </x14:formula1>
          <xm:sqref>D28:D200</xm:sqref>
        </x14:dataValidation>
        <x14:dataValidation type="list" allowBlank="1" showInputMessage="1" showErrorMessage="1" errorTitle="Incorrect Entry" error="Entry must be from drop down menu. Click 'Retry', clear cell contents, and pick a valid value from the menu, or click 'Cancel' and refer to the Guidance Notes tab for help." prompt="Select from drop down menu" xr:uid="{00000000-0002-0000-0000-00001D000000}">
          <x14:formula1>
            <xm:f>Sheet2!$B$26:$B$30</xm:f>
          </x14:formula1>
          <xm:sqref>L28:L200</xm:sqref>
        </x14:dataValidation>
        <x14:dataValidation type="list" allowBlank="1" showInputMessage="1" showErrorMessage="1" prompt="Select from drop down menu" xr:uid="{00000000-0002-0000-0000-00001E000000}">
          <x14:formula1>
            <xm:f>Sheet2!$B$33:$B$34</xm:f>
          </x14:formula1>
          <xm:sqref>G28:G200</xm:sqref>
        </x14:dataValidation>
        <x14:dataValidation type="list" allowBlank="1" showInputMessage="1" showErrorMessage="1" prompt="Select from drop down menu" xr:uid="{00000000-0002-0000-0000-00001F000000}">
          <x14:formula1>
            <xm:f>Sheet2!$E$26:$E$36</xm:f>
          </x14:formula1>
          <xm:sqref>O28:O200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0"/>
  <sheetViews>
    <sheetView view="pageBreakPreview" zoomScale="85" zoomScaleNormal="80" zoomScaleSheetLayoutView="85" workbookViewId="0">
      <selection activeCell="D33" sqref="D33"/>
    </sheetView>
  </sheetViews>
  <sheetFormatPr defaultRowHeight="14.25" x14ac:dyDescent="0.2"/>
  <cols>
    <col min="1" max="1" width="20.5" customWidth="1"/>
    <col min="2" max="2" width="14.875" customWidth="1"/>
    <col min="3" max="3" width="28.75" customWidth="1"/>
    <col min="4" max="4" width="55.25" customWidth="1"/>
    <col min="5" max="5" width="55.125" customWidth="1"/>
    <col min="8" max="8" width="13.625" bestFit="1" customWidth="1"/>
    <col min="9" max="9" width="24.875" bestFit="1" customWidth="1"/>
  </cols>
  <sheetData>
    <row r="1" spans="1:5" ht="26.25" x14ac:dyDescent="0.4">
      <c r="A1" s="7" t="s">
        <v>461</v>
      </c>
      <c r="B1" s="8"/>
      <c r="C1" s="8"/>
      <c r="D1" s="8"/>
      <c r="E1" s="8"/>
    </row>
    <row r="2" spans="1:5" ht="11.25" customHeight="1" x14ac:dyDescent="0.2"/>
    <row r="3" spans="1:5" ht="11.25" customHeight="1" x14ac:dyDescent="0.25">
      <c r="A3" s="93" t="s">
        <v>462</v>
      </c>
      <c r="B3" s="14"/>
      <c r="C3" s="14"/>
      <c r="D3" s="14"/>
      <c r="E3" s="14"/>
    </row>
    <row r="4" spans="1:5" ht="11.25" customHeight="1" x14ac:dyDescent="0.2"/>
    <row r="5" spans="1:5" ht="45" customHeight="1" x14ac:dyDescent="0.2">
      <c r="A5" s="190" t="s">
        <v>463</v>
      </c>
      <c r="B5" s="190"/>
      <c r="C5" s="190"/>
      <c r="D5" s="190"/>
      <c r="E5" s="190"/>
    </row>
    <row r="6" spans="1:5" ht="129.75" customHeight="1" x14ac:dyDescent="0.2">
      <c r="A6" s="190" t="s">
        <v>464</v>
      </c>
      <c r="B6" s="190"/>
      <c r="C6" s="190"/>
      <c r="D6" s="190"/>
      <c r="E6" s="190"/>
    </row>
    <row r="7" spans="1:5" ht="30" customHeight="1" x14ac:dyDescent="0.2">
      <c r="A7" s="190" t="s">
        <v>465</v>
      </c>
      <c r="B7" s="190"/>
      <c r="C7" s="190"/>
      <c r="D7" s="190"/>
      <c r="E7" s="190"/>
    </row>
    <row r="8" spans="1:5" ht="75" customHeight="1" x14ac:dyDescent="0.2">
      <c r="A8" s="190" t="s">
        <v>466</v>
      </c>
      <c r="B8" s="190"/>
      <c r="C8" s="190"/>
      <c r="D8" s="190"/>
      <c r="E8" s="190"/>
    </row>
    <row r="9" spans="1:5" ht="11.25" customHeight="1" x14ac:dyDescent="0.2"/>
    <row r="10" spans="1:5" ht="15" x14ac:dyDescent="0.25">
      <c r="A10" s="93" t="s">
        <v>467</v>
      </c>
      <c r="B10" s="14"/>
      <c r="C10" s="14"/>
      <c r="D10" s="14"/>
      <c r="E10" s="14"/>
    </row>
    <row r="11" spans="1:5" ht="12.75" customHeight="1" x14ac:dyDescent="0.2"/>
    <row r="12" spans="1:5" x14ac:dyDescent="0.2">
      <c r="A12" t="s">
        <v>468</v>
      </c>
    </row>
    <row r="14" spans="1:5" ht="30" customHeight="1" x14ac:dyDescent="0.2">
      <c r="A14" s="95">
        <v>1</v>
      </c>
      <c r="B14" s="96" t="s">
        <v>469</v>
      </c>
    </row>
    <row r="15" spans="1:5" ht="45" customHeight="1" x14ac:dyDescent="0.2">
      <c r="A15" s="95">
        <v>2</v>
      </c>
      <c r="B15" s="191" t="s">
        <v>470</v>
      </c>
      <c r="C15" s="191"/>
      <c r="D15" s="191"/>
      <c r="E15" s="191"/>
    </row>
    <row r="16" spans="1:5" ht="69.75" customHeight="1" x14ac:dyDescent="0.2">
      <c r="A16" s="95">
        <v>3</v>
      </c>
      <c r="B16" s="192" t="s">
        <v>626</v>
      </c>
      <c r="C16" s="192"/>
      <c r="D16" s="192"/>
      <c r="E16" s="192"/>
    </row>
    <row r="17" spans="1:5" ht="28.5" customHeight="1" x14ac:dyDescent="0.2">
      <c r="A17" s="95">
        <v>4</v>
      </c>
      <c r="B17" s="190" t="s">
        <v>471</v>
      </c>
      <c r="C17" s="190"/>
      <c r="D17" s="190"/>
      <c r="E17" s="190"/>
    </row>
    <row r="18" spans="1:5" ht="41.25" customHeight="1" x14ac:dyDescent="0.2">
      <c r="A18" s="95">
        <v>5</v>
      </c>
      <c r="B18" s="193" t="s">
        <v>472</v>
      </c>
      <c r="C18" s="192"/>
      <c r="D18" s="192"/>
      <c r="E18" s="192"/>
    </row>
    <row r="19" spans="1:5" ht="41.25" customHeight="1" x14ac:dyDescent="0.2">
      <c r="A19" s="95">
        <v>6</v>
      </c>
      <c r="B19" s="193" t="s">
        <v>473</v>
      </c>
      <c r="C19" s="192"/>
      <c r="D19" s="192"/>
      <c r="E19" s="192"/>
    </row>
    <row r="20" spans="1:5" ht="60" customHeight="1" x14ac:dyDescent="0.2">
      <c r="A20" s="95">
        <v>7</v>
      </c>
      <c r="B20" s="193" t="s">
        <v>615</v>
      </c>
      <c r="C20" s="192"/>
      <c r="D20" s="192"/>
      <c r="E20" s="192"/>
    </row>
    <row r="21" spans="1:5" ht="56.25" customHeight="1" x14ac:dyDescent="0.2">
      <c r="A21" s="95">
        <v>8</v>
      </c>
      <c r="B21" s="191" t="s">
        <v>474</v>
      </c>
      <c r="C21" s="191"/>
      <c r="D21" s="191"/>
      <c r="E21" s="191"/>
    </row>
    <row r="22" spans="1:5" ht="15" customHeight="1" x14ac:dyDescent="0.2">
      <c r="A22" s="95"/>
      <c r="B22" s="97"/>
      <c r="C22" s="97"/>
      <c r="D22" s="97"/>
      <c r="E22" s="97"/>
    </row>
    <row r="23" spans="1:5" ht="60" customHeight="1" x14ac:dyDescent="0.2">
      <c r="A23" s="190" t="s">
        <v>475</v>
      </c>
      <c r="B23" s="190"/>
      <c r="C23" s="190"/>
      <c r="D23" s="190"/>
      <c r="E23" s="190"/>
    </row>
    <row r="24" spans="1:5" ht="15" x14ac:dyDescent="0.2">
      <c r="A24" s="95"/>
    </row>
    <row r="25" spans="1:5" ht="15" x14ac:dyDescent="0.25">
      <c r="A25" s="93" t="s">
        <v>476</v>
      </c>
      <c r="B25" s="14"/>
      <c r="C25" s="14"/>
      <c r="D25" s="14"/>
      <c r="E25" s="14"/>
    </row>
    <row r="27" spans="1:5" ht="32.25" thickBot="1" x14ac:dyDescent="0.25">
      <c r="A27" s="48" t="s">
        <v>625</v>
      </c>
      <c r="B27" s="48" t="s">
        <v>623</v>
      </c>
      <c r="C27" s="48" t="s">
        <v>624</v>
      </c>
      <c r="D27" s="48" t="s">
        <v>477</v>
      </c>
      <c r="E27" s="48" t="s">
        <v>478</v>
      </c>
    </row>
    <row r="28" spans="1:5" ht="31.5" customHeight="1" thickBot="1" x14ac:dyDescent="0.25">
      <c r="A28" s="98" t="s">
        <v>2</v>
      </c>
      <c r="B28" s="98" t="s">
        <v>479</v>
      </c>
      <c r="C28" s="98" t="s">
        <v>480</v>
      </c>
      <c r="D28" s="98" t="s">
        <v>481</v>
      </c>
      <c r="E28" s="99" t="s">
        <v>482</v>
      </c>
    </row>
    <row r="29" spans="1:5" ht="35.25" customHeight="1" thickBot="1" x14ac:dyDescent="0.25">
      <c r="A29" s="98" t="s">
        <v>483</v>
      </c>
      <c r="B29" s="98" t="s">
        <v>479</v>
      </c>
      <c r="C29" s="98" t="s">
        <v>484</v>
      </c>
      <c r="D29" s="98" t="s">
        <v>485</v>
      </c>
      <c r="E29" s="98" t="s">
        <v>486</v>
      </c>
    </row>
    <row r="30" spans="1:5" ht="37.5" customHeight="1" thickBot="1" x14ac:dyDescent="0.25">
      <c r="A30" s="98" t="s">
        <v>3</v>
      </c>
      <c r="B30" s="98" t="s">
        <v>487</v>
      </c>
      <c r="C30" s="98" t="s">
        <v>488</v>
      </c>
      <c r="D30" s="98" t="s">
        <v>485</v>
      </c>
      <c r="E30" s="100">
        <v>42488</v>
      </c>
    </row>
    <row r="31" spans="1:5" ht="47.25" customHeight="1" thickBot="1" x14ac:dyDescent="0.25">
      <c r="A31" s="98" t="s">
        <v>252</v>
      </c>
      <c r="B31" s="98" t="s">
        <v>489</v>
      </c>
      <c r="C31" s="98" t="s">
        <v>490</v>
      </c>
      <c r="D31" s="98" t="s">
        <v>491</v>
      </c>
      <c r="E31" s="98" t="s">
        <v>492</v>
      </c>
    </row>
    <row r="32" spans="1:5" ht="75.75" thickBot="1" x14ac:dyDescent="0.25">
      <c r="A32" s="98" t="s">
        <v>4</v>
      </c>
      <c r="B32" s="101" t="s">
        <v>618</v>
      </c>
      <c r="C32" s="98" t="s">
        <v>493</v>
      </c>
      <c r="D32" s="98" t="s">
        <v>619</v>
      </c>
      <c r="E32" s="98" t="s">
        <v>494</v>
      </c>
    </row>
    <row r="33" spans="1:5" ht="120.75" thickBot="1" x14ac:dyDescent="0.25">
      <c r="A33" s="98" t="s">
        <v>495</v>
      </c>
      <c r="B33" s="101" t="s">
        <v>620</v>
      </c>
      <c r="C33" s="98" t="s">
        <v>496</v>
      </c>
      <c r="D33" s="98" t="s">
        <v>497</v>
      </c>
      <c r="E33" s="98" t="s">
        <v>498</v>
      </c>
    </row>
    <row r="34" spans="1:5" ht="81" customHeight="1" thickBot="1" x14ac:dyDescent="0.25">
      <c r="A34" s="98" t="s">
        <v>5</v>
      </c>
      <c r="B34" s="101" t="s">
        <v>621</v>
      </c>
      <c r="C34" s="98" t="s">
        <v>499</v>
      </c>
      <c r="D34" s="98" t="s">
        <v>616</v>
      </c>
      <c r="E34" s="98" t="s">
        <v>500</v>
      </c>
    </row>
    <row r="36" spans="1:5" ht="15" x14ac:dyDescent="0.25">
      <c r="A36" s="93" t="s">
        <v>9</v>
      </c>
      <c r="B36" s="14"/>
      <c r="C36" s="14"/>
      <c r="D36" s="14"/>
      <c r="E36" s="14"/>
    </row>
    <row r="38" spans="1:5" ht="32.25" thickBot="1" x14ac:dyDescent="0.25">
      <c r="A38" s="48" t="s">
        <v>625</v>
      </c>
      <c r="B38" s="48" t="s">
        <v>623</v>
      </c>
      <c r="C38" s="48" t="s">
        <v>624</v>
      </c>
      <c r="D38" s="48" t="s">
        <v>477</v>
      </c>
      <c r="E38" s="48" t="s">
        <v>478</v>
      </c>
    </row>
    <row r="39" spans="1:5" ht="45.75" thickBot="1" x14ac:dyDescent="0.25">
      <c r="A39" s="98" t="s">
        <v>11</v>
      </c>
      <c r="B39" s="98" t="s">
        <v>620</v>
      </c>
      <c r="C39" s="98" t="s">
        <v>501</v>
      </c>
      <c r="D39" s="98" t="s">
        <v>502</v>
      </c>
      <c r="E39" s="99" t="s">
        <v>503</v>
      </c>
    </row>
    <row r="40" spans="1:5" ht="60.75" thickBot="1" x14ac:dyDescent="0.25">
      <c r="A40" s="98" t="s">
        <v>14</v>
      </c>
      <c r="B40" s="98" t="s">
        <v>620</v>
      </c>
      <c r="C40" s="98" t="s">
        <v>504</v>
      </c>
      <c r="D40" s="98" t="s">
        <v>505</v>
      </c>
      <c r="E40" s="98" t="s">
        <v>506</v>
      </c>
    </row>
    <row r="41" spans="1:5" ht="66" customHeight="1" thickBot="1" x14ac:dyDescent="0.25">
      <c r="A41" s="98" t="s">
        <v>15</v>
      </c>
      <c r="B41" s="98" t="s">
        <v>479</v>
      </c>
      <c r="C41" s="98" t="s">
        <v>609</v>
      </c>
      <c r="D41" s="98"/>
      <c r="E41" s="98"/>
    </row>
    <row r="42" spans="1:5" ht="90.75" thickBot="1" x14ac:dyDescent="0.25">
      <c r="A42" s="98" t="s">
        <v>507</v>
      </c>
      <c r="B42" s="98" t="s">
        <v>620</v>
      </c>
      <c r="C42" s="98" t="s">
        <v>508</v>
      </c>
      <c r="D42" s="98" t="s">
        <v>509</v>
      </c>
      <c r="E42" s="98" t="s">
        <v>506</v>
      </c>
    </row>
    <row r="43" spans="1:5" ht="50.25" customHeight="1" thickBot="1" x14ac:dyDescent="0.25">
      <c r="A43" s="98" t="s">
        <v>611</v>
      </c>
      <c r="B43" s="98" t="s">
        <v>479</v>
      </c>
      <c r="C43" s="98" t="s">
        <v>610</v>
      </c>
      <c r="D43" s="98"/>
      <c r="E43" s="98"/>
    </row>
    <row r="44" spans="1:5" ht="15" x14ac:dyDescent="0.2">
      <c r="A44" s="102"/>
      <c r="B44" s="102"/>
      <c r="C44" s="102"/>
      <c r="D44" s="102"/>
      <c r="E44" s="102"/>
    </row>
    <row r="45" spans="1:5" ht="15" x14ac:dyDescent="0.25">
      <c r="A45" s="93" t="s">
        <v>10</v>
      </c>
      <c r="B45" s="14"/>
      <c r="C45" s="14"/>
      <c r="D45" s="14"/>
      <c r="E45" s="14"/>
    </row>
    <row r="47" spans="1:5" ht="32.25" thickBot="1" x14ac:dyDescent="0.25">
      <c r="A47" s="48" t="s">
        <v>625</v>
      </c>
      <c r="B47" s="48" t="s">
        <v>623</v>
      </c>
      <c r="C47" s="48" t="s">
        <v>624</v>
      </c>
      <c r="D47" s="48" t="s">
        <v>477</v>
      </c>
      <c r="E47" s="48" t="s">
        <v>478</v>
      </c>
    </row>
    <row r="48" spans="1:5" ht="75.75" thickBot="1" x14ac:dyDescent="0.25">
      <c r="A48" s="98" t="s">
        <v>12</v>
      </c>
      <c r="B48" s="98" t="s">
        <v>479</v>
      </c>
      <c r="C48" s="98" t="s">
        <v>510</v>
      </c>
      <c r="D48" s="98" t="s">
        <v>641</v>
      </c>
      <c r="E48" s="99" t="s">
        <v>492</v>
      </c>
    </row>
    <row r="49" spans="1:5" ht="165.75" thickBot="1" x14ac:dyDescent="0.25">
      <c r="A49" s="98" t="s">
        <v>13</v>
      </c>
      <c r="B49" s="98" t="s">
        <v>618</v>
      </c>
      <c r="C49" s="98" t="s">
        <v>511</v>
      </c>
      <c r="D49" s="98" t="s">
        <v>642</v>
      </c>
      <c r="E49" s="99" t="s">
        <v>512</v>
      </c>
    </row>
    <row r="51" spans="1:5" ht="15" x14ac:dyDescent="0.25">
      <c r="A51" s="93" t="s">
        <v>638</v>
      </c>
      <c r="B51" s="14"/>
      <c r="C51" s="14"/>
      <c r="D51" s="14"/>
      <c r="E51" s="14"/>
    </row>
    <row r="53" spans="1:5" ht="32.25" thickBot="1" x14ac:dyDescent="0.25">
      <c r="A53" s="48" t="s">
        <v>625</v>
      </c>
      <c r="B53" s="48" t="s">
        <v>623</v>
      </c>
      <c r="C53" s="48" t="s">
        <v>624</v>
      </c>
      <c r="D53" s="48" t="s">
        <v>477</v>
      </c>
      <c r="E53" s="48" t="s">
        <v>478</v>
      </c>
    </row>
    <row r="54" spans="1:5" ht="30.75" thickBot="1" x14ac:dyDescent="0.25">
      <c r="A54" s="98" t="s">
        <v>639</v>
      </c>
      <c r="B54" s="98" t="s">
        <v>479</v>
      </c>
      <c r="C54" s="98" t="s">
        <v>640</v>
      </c>
      <c r="D54" s="98" t="s">
        <v>643</v>
      </c>
      <c r="E54" s="99" t="s">
        <v>644</v>
      </c>
    </row>
    <row r="56" spans="1:5" ht="15" x14ac:dyDescent="0.25">
      <c r="A56" s="93" t="s">
        <v>513</v>
      </c>
      <c r="B56" s="14"/>
      <c r="C56" s="14"/>
      <c r="D56" s="14"/>
      <c r="E56" s="14"/>
    </row>
    <row r="58" spans="1:5" ht="32.25" thickBot="1" x14ac:dyDescent="0.25">
      <c r="A58" s="48" t="s">
        <v>514</v>
      </c>
      <c r="B58" s="48" t="s">
        <v>623</v>
      </c>
      <c r="C58" s="48" t="s">
        <v>624</v>
      </c>
      <c r="D58" s="48" t="s">
        <v>477</v>
      </c>
      <c r="E58" s="48" t="s">
        <v>478</v>
      </c>
    </row>
    <row r="59" spans="1:5" ht="45.75" thickBot="1" x14ac:dyDescent="0.25">
      <c r="A59" s="98" t="s">
        <v>515</v>
      </c>
      <c r="B59" s="98" t="s">
        <v>479</v>
      </c>
      <c r="C59" s="103" t="s">
        <v>516</v>
      </c>
      <c r="D59" s="104" t="s">
        <v>617</v>
      </c>
      <c r="E59" s="104" t="s">
        <v>517</v>
      </c>
    </row>
    <row r="60" spans="1:5" ht="43.5" customHeight="1" thickBot="1" x14ac:dyDescent="0.25">
      <c r="A60" s="98" t="s">
        <v>518</v>
      </c>
      <c r="B60" s="98" t="s">
        <v>479</v>
      </c>
      <c r="C60" s="103" t="s">
        <v>519</v>
      </c>
      <c r="D60" s="104" t="s">
        <v>520</v>
      </c>
      <c r="E60" s="101" t="s">
        <v>521</v>
      </c>
    </row>
    <row r="61" spans="1:5" ht="105.75" thickBot="1" x14ac:dyDescent="0.25">
      <c r="A61" s="98" t="s">
        <v>23</v>
      </c>
      <c r="B61" s="98" t="s">
        <v>479</v>
      </c>
      <c r="C61" s="103" t="s">
        <v>522</v>
      </c>
      <c r="D61" s="105" t="s">
        <v>523</v>
      </c>
      <c r="E61" s="101" t="s">
        <v>524</v>
      </c>
    </row>
    <row r="62" spans="1:5" ht="75.75" thickBot="1" x14ac:dyDescent="0.25">
      <c r="A62" s="106" t="s">
        <v>525</v>
      </c>
      <c r="B62" s="101" t="s">
        <v>620</v>
      </c>
      <c r="C62" s="101" t="s">
        <v>526</v>
      </c>
      <c r="D62" s="101" t="s">
        <v>527</v>
      </c>
      <c r="E62" s="107" t="s">
        <v>528</v>
      </c>
    </row>
    <row r="63" spans="1:5" ht="60.75" thickBot="1" x14ac:dyDescent="0.25">
      <c r="A63" s="98" t="s">
        <v>25</v>
      </c>
      <c r="B63" s="104" t="s">
        <v>620</v>
      </c>
      <c r="C63" s="103" t="s">
        <v>529</v>
      </c>
      <c r="D63" s="104" t="s">
        <v>530</v>
      </c>
      <c r="E63" s="107" t="s">
        <v>531</v>
      </c>
    </row>
    <row r="64" spans="1:5" ht="60.75" thickBot="1" x14ac:dyDescent="0.25">
      <c r="A64" s="106" t="s">
        <v>532</v>
      </c>
      <c r="B64" s="101" t="s">
        <v>533</v>
      </c>
      <c r="C64" s="103" t="s">
        <v>534</v>
      </c>
      <c r="D64" s="101" t="s">
        <v>535</v>
      </c>
      <c r="E64" s="107" t="s">
        <v>536</v>
      </c>
    </row>
    <row r="65" spans="1:5" ht="46.5" customHeight="1" thickBot="1" x14ac:dyDescent="0.25">
      <c r="A65" s="106" t="s">
        <v>27</v>
      </c>
      <c r="B65" s="104" t="s">
        <v>620</v>
      </c>
      <c r="C65" s="103" t="s">
        <v>537</v>
      </c>
      <c r="D65" s="101" t="s">
        <v>614</v>
      </c>
      <c r="E65" s="107" t="s">
        <v>538</v>
      </c>
    </row>
    <row r="66" spans="1:5" ht="46.5" customHeight="1" thickBot="1" x14ac:dyDescent="0.25">
      <c r="A66" s="106" t="s">
        <v>29</v>
      </c>
      <c r="B66" s="98" t="s">
        <v>479</v>
      </c>
      <c r="C66" s="103" t="s">
        <v>539</v>
      </c>
      <c r="D66" s="101" t="s">
        <v>540</v>
      </c>
      <c r="E66" s="107" t="s">
        <v>541</v>
      </c>
    </row>
    <row r="67" spans="1:5" ht="60.75" thickBot="1" x14ac:dyDescent="0.25">
      <c r="A67" s="106" t="s">
        <v>28</v>
      </c>
      <c r="B67" s="101" t="s">
        <v>622</v>
      </c>
      <c r="C67" s="103" t="s">
        <v>542</v>
      </c>
      <c r="D67" s="101" t="s">
        <v>613</v>
      </c>
      <c r="E67" s="107" t="s">
        <v>543</v>
      </c>
    </row>
    <row r="68" spans="1:5" ht="118.5" customHeight="1" thickBot="1" x14ac:dyDescent="0.25">
      <c r="A68" s="106" t="s">
        <v>30</v>
      </c>
      <c r="B68" s="98" t="s">
        <v>479</v>
      </c>
      <c r="C68" s="103" t="s">
        <v>544</v>
      </c>
      <c r="D68" s="101" t="s">
        <v>612</v>
      </c>
      <c r="E68" s="107" t="s">
        <v>545</v>
      </c>
    </row>
    <row r="69" spans="1:5" ht="69" customHeight="1" thickBot="1" x14ac:dyDescent="0.25">
      <c r="A69" s="106" t="s">
        <v>31</v>
      </c>
      <c r="B69" s="104" t="s">
        <v>620</v>
      </c>
      <c r="C69" s="103" t="s">
        <v>13</v>
      </c>
      <c r="D69" s="101" t="s">
        <v>546</v>
      </c>
      <c r="E69" s="101" t="s">
        <v>547</v>
      </c>
    </row>
    <row r="70" spans="1:5" ht="75.75" thickBot="1" x14ac:dyDescent="0.25">
      <c r="A70" s="106" t="s">
        <v>548</v>
      </c>
      <c r="B70" s="101" t="s">
        <v>620</v>
      </c>
      <c r="C70" s="103" t="s">
        <v>549</v>
      </c>
      <c r="D70" s="101" t="s">
        <v>550</v>
      </c>
      <c r="E70" s="101" t="s">
        <v>528</v>
      </c>
    </row>
    <row r="71" spans="1:5" ht="60.75" thickBot="1" x14ac:dyDescent="0.25">
      <c r="A71" s="106" t="s">
        <v>551</v>
      </c>
      <c r="B71" s="101" t="s">
        <v>620</v>
      </c>
      <c r="C71" s="103" t="s">
        <v>552</v>
      </c>
      <c r="D71" s="101" t="s">
        <v>553</v>
      </c>
      <c r="E71" s="101" t="s">
        <v>531</v>
      </c>
    </row>
    <row r="72" spans="1:5" ht="75.75" thickBot="1" x14ac:dyDescent="0.25">
      <c r="A72" s="106" t="s">
        <v>34</v>
      </c>
      <c r="B72" s="101" t="s">
        <v>533</v>
      </c>
      <c r="C72" s="103" t="s">
        <v>554</v>
      </c>
      <c r="D72" s="101" t="s">
        <v>555</v>
      </c>
      <c r="E72" s="107" t="s">
        <v>536</v>
      </c>
    </row>
    <row r="73" spans="1:5" ht="60.75" customHeight="1" thickBot="1" x14ac:dyDescent="0.25">
      <c r="A73" s="106" t="s">
        <v>35</v>
      </c>
      <c r="B73" s="104" t="s">
        <v>620</v>
      </c>
      <c r="C73" s="103" t="s">
        <v>13</v>
      </c>
      <c r="D73" s="101" t="s">
        <v>627</v>
      </c>
      <c r="E73" s="101" t="s">
        <v>556</v>
      </c>
    </row>
    <row r="74" spans="1:5" ht="46.5" customHeight="1" x14ac:dyDescent="0.2"/>
    <row r="75" spans="1:5" ht="46.5" customHeight="1" x14ac:dyDescent="0.2"/>
    <row r="76" spans="1:5" ht="46.5" customHeight="1" x14ac:dyDescent="0.2"/>
    <row r="77" spans="1:5" ht="46.5" customHeight="1" x14ac:dyDescent="0.2"/>
    <row r="78" spans="1:5" ht="46.5" customHeight="1" x14ac:dyDescent="0.2"/>
    <row r="79" spans="1:5" ht="46.5" customHeight="1" x14ac:dyDescent="0.2"/>
    <row r="80" spans="1:5" ht="46.5" customHeight="1" x14ac:dyDescent="0.2"/>
    <row r="81" ht="46.5" customHeight="1" x14ac:dyDescent="0.2"/>
    <row r="82" ht="46.5" customHeight="1" x14ac:dyDescent="0.2"/>
    <row r="83" ht="46.5" customHeight="1" x14ac:dyDescent="0.2"/>
    <row r="84" ht="46.5" customHeight="1" x14ac:dyDescent="0.2"/>
    <row r="85" ht="46.5" customHeight="1" x14ac:dyDescent="0.2"/>
    <row r="86" ht="46.5" customHeight="1" x14ac:dyDescent="0.2"/>
    <row r="87" ht="46.5" customHeight="1" x14ac:dyDescent="0.2"/>
    <row r="88" ht="46.5" customHeight="1" x14ac:dyDescent="0.2"/>
    <row r="89" ht="46.5" customHeight="1" x14ac:dyDescent="0.2"/>
    <row r="90" ht="46.5" customHeight="1" x14ac:dyDescent="0.2"/>
  </sheetData>
  <sheetProtection password="E178" sheet="1" objects="1" scenarios="1"/>
  <mergeCells count="12">
    <mergeCell ref="A23:E23"/>
    <mergeCell ref="A5:E5"/>
    <mergeCell ref="A6:E6"/>
    <mergeCell ref="A7:E7"/>
    <mergeCell ref="A8:E8"/>
    <mergeCell ref="B15:E15"/>
    <mergeCell ref="B16:E16"/>
    <mergeCell ref="B17:E17"/>
    <mergeCell ref="B18:E18"/>
    <mergeCell ref="B19:E19"/>
    <mergeCell ref="B20:E20"/>
    <mergeCell ref="B21:E21"/>
  </mergeCells>
  <pageMargins left="0.7" right="0.7" top="0.75" bottom="0.75" header="0.3" footer="0.3"/>
  <pageSetup paperSize="8" scale="6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
  <sheetViews>
    <sheetView zoomScale="98" zoomScaleNormal="98" workbookViewId="0">
      <selection activeCell="F63" sqref="F63"/>
    </sheetView>
  </sheetViews>
  <sheetFormatPr defaultColWidth="9" defaultRowHeight="12.75" x14ac:dyDescent="0.2"/>
  <cols>
    <col min="1" max="1" width="13.875" style="89" customWidth="1"/>
    <col min="2" max="2" width="25.875" style="89" customWidth="1"/>
    <col min="3" max="3" width="99.25" style="89" customWidth="1"/>
    <col min="4" max="17" width="9" style="89"/>
    <col min="18" max="18" width="15.875" style="89" hidden="1" customWidth="1"/>
    <col min="19" max="20" width="0" style="89" hidden="1" customWidth="1"/>
    <col min="21" max="21" width="38" style="89" hidden="1" customWidth="1"/>
    <col min="22" max="16384" width="9" style="89"/>
  </cols>
  <sheetData>
    <row r="1" spans="1:21" customFormat="1" ht="26.25" x14ac:dyDescent="0.4">
      <c r="A1" s="7" t="s">
        <v>296</v>
      </c>
      <c r="B1" s="7"/>
      <c r="C1" s="7"/>
    </row>
    <row r="2" spans="1:21" ht="15" x14ac:dyDescent="0.25">
      <c r="A2" s="194" t="s">
        <v>297</v>
      </c>
      <c r="B2" s="195"/>
      <c r="C2" s="195"/>
      <c r="U2" s="89" t="s">
        <v>298</v>
      </c>
    </row>
    <row r="3" spans="1:21" ht="15" x14ac:dyDescent="0.25">
      <c r="A3" s="194" t="s">
        <v>299</v>
      </c>
      <c r="B3" s="195"/>
      <c r="C3" s="195"/>
      <c r="U3" s="89" t="s">
        <v>300</v>
      </c>
    </row>
    <row r="4" spans="1:21" ht="15" x14ac:dyDescent="0.25">
      <c r="A4" s="90" t="s">
        <v>301</v>
      </c>
      <c r="B4" s="91"/>
      <c r="C4" s="91"/>
      <c r="U4" s="89" t="s">
        <v>302</v>
      </c>
    </row>
    <row r="5" spans="1:21" ht="15" x14ac:dyDescent="0.25">
      <c r="A5" s="90"/>
      <c r="B5" s="91"/>
      <c r="C5" s="91"/>
    </row>
    <row r="6" spans="1:21" ht="15" customHeight="1" x14ac:dyDescent="0.25">
      <c r="A6" s="92" t="s">
        <v>303</v>
      </c>
      <c r="B6" s="92" t="s">
        <v>304</v>
      </c>
      <c r="C6" s="93" t="s">
        <v>305</v>
      </c>
    </row>
    <row r="7" spans="1:21" s="94" customFormat="1" ht="30.75" customHeight="1" x14ac:dyDescent="0.2">
      <c r="A7" s="134"/>
      <c r="B7" s="135" t="s">
        <v>306</v>
      </c>
      <c r="C7" s="109" t="s">
        <v>628</v>
      </c>
      <c r="U7" s="94" t="s">
        <v>307</v>
      </c>
    </row>
    <row r="8" spans="1:21" s="94" customFormat="1" ht="30.75" customHeight="1" x14ac:dyDescent="0.2">
      <c r="A8" s="134"/>
      <c r="B8" s="135" t="s">
        <v>308</v>
      </c>
      <c r="C8" s="109" t="s">
        <v>309</v>
      </c>
      <c r="U8" s="94" t="s">
        <v>313</v>
      </c>
    </row>
    <row r="9" spans="1:21" s="94" customFormat="1" ht="30.75" customHeight="1" x14ac:dyDescent="0.2">
      <c r="A9" s="134"/>
      <c r="B9" s="135" t="s">
        <v>311</v>
      </c>
      <c r="C9" s="109" t="s">
        <v>312</v>
      </c>
      <c r="U9" s="94" t="s">
        <v>316</v>
      </c>
    </row>
    <row r="10" spans="1:21" s="94" customFormat="1" ht="30.75" customHeight="1" x14ac:dyDescent="0.2">
      <c r="A10" s="134"/>
      <c r="B10" s="135" t="s">
        <v>314</v>
      </c>
      <c r="C10" s="109" t="s">
        <v>315</v>
      </c>
      <c r="U10" s="94" t="s">
        <v>319</v>
      </c>
    </row>
    <row r="11" spans="1:21" s="94" customFormat="1" ht="30.75" customHeight="1" x14ac:dyDescent="0.2">
      <c r="A11" s="134"/>
      <c r="B11" s="135" t="s">
        <v>317</v>
      </c>
      <c r="C11" s="109" t="s">
        <v>318</v>
      </c>
      <c r="U11" s="94" t="s">
        <v>322</v>
      </c>
    </row>
    <row r="12" spans="1:21" s="94" customFormat="1" ht="45" x14ac:dyDescent="0.2">
      <c r="A12" s="134"/>
      <c r="B12" s="135" t="s">
        <v>320</v>
      </c>
      <c r="C12" s="109" t="s">
        <v>321</v>
      </c>
      <c r="U12" s="94" t="s">
        <v>325</v>
      </c>
    </row>
    <row r="13" spans="1:21" s="94" customFormat="1" ht="30.75" customHeight="1" x14ac:dyDescent="0.2">
      <c r="A13" s="134"/>
      <c r="B13" s="135" t="s">
        <v>323</v>
      </c>
      <c r="C13" s="109" t="s">
        <v>324</v>
      </c>
      <c r="U13" s="94" t="s">
        <v>327</v>
      </c>
    </row>
    <row r="14" spans="1:21" s="94" customFormat="1" ht="30.75" customHeight="1" x14ac:dyDescent="0.2">
      <c r="A14" s="134"/>
      <c r="B14" s="135" t="s">
        <v>298</v>
      </c>
      <c r="C14" s="109" t="s">
        <v>326</v>
      </c>
      <c r="U14" s="94" t="s">
        <v>329</v>
      </c>
    </row>
    <row r="15" spans="1:21" s="94" customFormat="1" ht="30.75" customHeight="1" x14ac:dyDescent="0.2">
      <c r="A15" s="134"/>
      <c r="B15" s="135" t="s">
        <v>300</v>
      </c>
      <c r="C15" s="109" t="s">
        <v>328</v>
      </c>
      <c r="U15" s="94" t="s">
        <v>331</v>
      </c>
    </row>
    <row r="16" spans="1:21" s="94" customFormat="1" ht="30.75" customHeight="1" x14ac:dyDescent="0.2">
      <c r="A16" s="134"/>
      <c r="B16" s="135" t="s">
        <v>302</v>
      </c>
      <c r="C16" s="109" t="s">
        <v>330</v>
      </c>
      <c r="U16" s="94" t="s">
        <v>333</v>
      </c>
    </row>
    <row r="17" spans="1:21" s="94" customFormat="1" ht="30.75" customHeight="1" x14ac:dyDescent="0.2">
      <c r="A17" s="134"/>
      <c r="B17" s="135" t="s">
        <v>310</v>
      </c>
      <c r="C17" s="109" t="s">
        <v>334</v>
      </c>
      <c r="U17" s="94" t="s">
        <v>337</v>
      </c>
    </row>
    <row r="18" spans="1:21" s="94" customFormat="1" ht="30.75" customHeight="1" x14ac:dyDescent="0.2">
      <c r="A18" s="134"/>
      <c r="B18" s="135" t="s">
        <v>307</v>
      </c>
      <c r="C18" s="109" t="s">
        <v>332</v>
      </c>
      <c r="U18" s="94" t="s">
        <v>339</v>
      </c>
    </row>
    <row r="19" spans="1:21" s="94" customFormat="1" ht="30.75" customHeight="1" x14ac:dyDescent="0.2">
      <c r="A19" s="134"/>
      <c r="B19" s="135" t="s">
        <v>313</v>
      </c>
      <c r="C19" s="109" t="s">
        <v>336</v>
      </c>
      <c r="U19" s="94" t="s">
        <v>341</v>
      </c>
    </row>
    <row r="20" spans="1:21" s="94" customFormat="1" ht="30.75" customHeight="1" x14ac:dyDescent="0.2">
      <c r="A20" s="134"/>
      <c r="B20" s="135" t="s">
        <v>459</v>
      </c>
      <c r="C20" s="109" t="s">
        <v>460</v>
      </c>
      <c r="U20" s="94" t="s">
        <v>342</v>
      </c>
    </row>
    <row r="21" spans="1:21" s="94" customFormat="1" ht="30.75" customHeight="1" x14ac:dyDescent="0.2">
      <c r="A21" s="134"/>
      <c r="B21" s="135" t="s">
        <v>316</v>
      </c>
      <c r="C21" s="109" t="s">
        <v>338</v>
      </c>
      <c r="U21" s="94" t="s">
        <v>344</v>
      </c>
    </row>
    <row r="22" spans="1:21" s="94" customFormat="1" ht="30.75" customHeight="1" x14ac:dyDescent="0.2">
      <c r="A22" s="134"/>
      <c r="B22" s="135" t="s">
        <v>329</v>
      </c>
      <c r="C22" s="109" t="s">
        <v>629</v>
      </c>
      <c r="U22" s="94" t="s">
        <v>347</v>
      </c>
    </row>
    <row r="23" spans="1:21" s="94" customFormat="1" ht="30.75" customHeight="1" x14ac:dyDescent="0.2">
      <c r="A23" s="134"/>
      <c r="B23" s="135" t="s">
        <v>455</v>
      </c>
      <c r="C23" s="109" t="s">
        <v>456</v>
      </c>
      <c r="U23" s="94" t="s">
        <v>350</v>
      </c>
    </row>
    <row r="24" spans="1:21" s="94" customFormat="1" ht="30.75" customHeight="1" x14ac:dyDescent="0.2">
      <c r="A24" s="134"/>
      <c r="B24" s="135" t="s">
        <v>319</v>
      </c>
      <c r="C24" s="109" t="s">
        <v>340</v>
      </c>
      <c r="U24" s="94" t="s">
        <v>352</v>
      </c>
    </row>
    <row r="25" spans="1:21" s="94" customFormat="1" ht="30.75" customHeight="1" x14ac:dyDescent="0.2">
      <c r="A25" s="134"/>
      <c r="B25" s="135" t="s">
        <v>322</v>
      </c>
      <c r="C25" s="109" t="s">
        <v>630</v>
      </c>
      <c r="U25" s="94" t="s">
        <v>355</v>
      </c>
    </row>
    <row r="26" spans="1:21" s="94" customFormat="1" ht="30.75" customHeight="1" x14ac:dyDescent="0.2">
      <c r="A26" s="134"/>
      <c r="B26" s="135" t="s">
        <v>325</v>
      </c>
      <c r="C26" s="109" t="s">
        <v>343</v>
      </c>
      <c r="U26" s="94" t="s">
        <v>357</v>
      </c>
    </row>
    <row r="27" spans="1:21" s="94" customFormat="1" ht="30.75" customHeight="1" x14ac:dyDescent="0.2">
      <c r="A27" s="134"/>
      <c r="B27" s="135" t="s">
        <v>632</v>
      </c>
      <c r="C27" s="109" t="s">
        <v>345</v>
      </c>
      <c r="U27" s="94" t="s">
        <v>361</v>
      </c>
    </row>
    <row r="28" spans="1:21" s="94" customFormat="1" ht="30.75" customHeight="1" x14ac:dyDescent="0.2">
      <c r="A28" s="134"/>
      <c r="B28" s="135" t="s">
        <v>348</v>
      </c>
      <c r="C28" s="109" t="s">
        <v>349</v>
      </c>
      <c r="U28" s="94" t="s">
        <v>363</v>
      </c>
    </row>
    <row r="29" spans="1:21" s="94" customFormat="1" ht="30.75" customHeight="1" x14ac:dyDescent="0.2">
      <c r="A29" s="134"/>
      <c r="B29" s="135" t="s">
        <v>333</v>
      </c>
      <c r="C29" s="109" t="s">
        <v>351</v>
      </c>
      <c r="U29" s="94" t="s">
        <v>365</v>
      </c>
    </row>
    <row r="30" spans="1:21" s="94" customFormat="1" ht="30.75" customHeight="1" x14ac:dyDescent="0.2">
      <c r="A30" s="134"/>
      <c r="B30" s="135" t="s">
        <v>335</v>
      </c>
      <c r="C30" s="109" t="s">
        <v>353</v>
      </c>
      <c r="U30" s="94" t="s">
        <v>367</v>
      </c>
    </row>
    <row r="31" spans="1:21" s="94" customFormat="1" ht="30.75" customHeight="1" x14ac:dyDescent="0.2">
      <c r="A31" s="134"/>
      <c r="B31" s="135" t="s">
        <v>341</v>
      </c>
      <c r="C31" s="109" t="s">
        <v>358</v>
      </c>
      <c r="U31" s="94" t="s">
        <v>369</v>
      </c>
    </row>
    <row r="32" spans="1:21" s="94" customFormat="1" ht="30.75" customHeight="1" x14ac:dyDescent="0.2">
      <c r="A32" s="134"/>
      <c r="B32" s="135" t="s">
        <v>337</v>
      </c>
      <c r="C32" s="109" t="s">
        <v>631</v>
      </c>
      <c r="U32" s="94" t="s">
        <v>371</v>
      </c>
    </row>
    <row r="33" spans="1:21" s="94" customFormat="1" ht="30.75" customHeight="1" x14ac:dyDescent="0.2">
      <c r="A33" s="134"/>
      <c r="B33" s="135" t="s">
        <v>339</v>
      </c>
      <c r="C33" s="109" t="s">
        <v>356</v>
      </c>
      <c r="U33" s="94" t="s">
        <v>373</v>
      </c>
    </row>
    <row r="34" spans="1:21" s="94" customFormat="1" ht="30.75" customHeight="1" x14ac:dyDescent="0.2">
      <c r="A34" s="134"/>
      <c r="B34" s="135" t="s">
        <v>342</v>
      </c>
      <c r="C34" s="109" t="s">
        <v>360</v>
      </c>
      <c r="U34" s="94" t="s">
        <v>374</v>
      </c>
    </row>
    <row r="35" spans="1:21" s="94" customFormat="1" ht="30.75" customHeight="1" x14ac:dyDescent="0.2">
      <c r="A35" s="134"/>
      <c r="B35" s="135" t="s">
        <v>344</v>
      </c>
      <c r="C35" s="109" t="s">
        <v>362</v>
      </c>
      <c r="U35" s="94" t="s">
        <v>376</v>
      </c>
    </row>
    <row r="36" spans="1:21" s="94" customFormat="1" ht="30.75" customHeight="1" x14ac:dyDescent="0.2">
      <c r="A36" s="134"/>
      <c r="B36" s="135" t="s">
        <v>347</v>
      </c>
      <c r="C36" s="109" t="s">
        <v>366</v>
      </c>
      <c r="U36" s="94" t="s">
        <v>378</v>
      </c>
    </row>
    <row r="37" spans="1:21" s="94" customFormat="1" ht="30.75" customHeight="1" x14ac:dyDescent="0.2">
      <c r="A37" s="134"/>
      <c r="B37" s="135" t="s">
        <v>350</v>
      </c>
      <c r="C37" s="109" t="s">
        <v>368</v>
      </c>
      <c r="U37" s="94" t="s">
        <v>380</v>
      </c>
    </row>
    <row r="38" spans="1:21" s="94" customFormat="1" ht="30.75" customHeight="1" x14ac:dyDescent="0.2">
      <c r="A38" s="134"/>
      <c r="B38" s="135" t="s">
        <v>346</v>
      </c>
      <c r="C38" s="109" t="s">
        <v>364</v>
      </c>
      <c r="U38" s="94" t="s">
        <v>382</v>
      </c>
    </row>
    <row r="39" spans="1:21" s="94" customFormat="1" ht="30.75" customHeight="1" x14ac:dyDescent="0.2">
      <c r="A39" s="134"/>
      <c r="B39" s="135" t="s">
        <v>352</v>
      </c>
      <c r="C39" s="109" t="s">
        <v>370</v>
      </c>
      <c r="U39" s="94" t="s">
        <v>384</v>
      </c>
    </row>
    <row r="40" spans="1:21" s="94" customFormat="1" ht="30.75" customHeight="1" x14ac:dyDescent="0.2">
      <c r="A40" s="134"/>
      <c r="B40" s="135" t="s">
        <v>354</v>
      </c>
      <c r="C40" s="109" t="s">
        <v>372</v>
      </c>
      <c r="U40" s="94" t="s">
        <v>386</v>
      </c>
    </row>
    <row r="41" spans="1:21" s="94" customFormat="1" ht="30.75" customHeight="1" x14ac:dyDescent="0.2">
      <c r="A41" s="134"/>
      <c r="B41" s="135" t="s">
        <v>357</v>
      </c>
      <c r="C41" s="109" t="s">
        <v>375</v>
      </c>
      <c r="U41" s="94" t="s">
        <v>392</v>
      </c>
    </row>
    <row r="42" spans="1:21" s="94" customFormat="1" ht="30.75" customHeight="1" x14ac:dyDescent="0.2">
      <c r="A42" s="134"/>
      <c r="B42" s="135" t="s">
        <v>359</v>
      </c>
      <c r="C42" s="109" t="s">
        <v>377</v>
      </c>
      <c r="U42" s="94" t="s">
        <v>394</v>
      </c>
    </row>
    <row r="43" spans="1:21" s="94" customFormat="1" ht="30.75" customHeight="1" x14ac:dyDescent="0.2">
      <c r="A43" s="134"/>
      <c r="B43" s="135" t="s">
        <v>361</v>
      </c>
      <c r="C43" s="109" t="s">
        <v>379</v>
      </c>
      <c r="U43" s="94" t="s">
        <v>396</v>
      </c>
    </row>
    <row r="44" spans="1:21" s="94" customFormat="1" ht="30.75" customHeight="1" x14ac:dyDescent="0.2">
      <c r="A44" s="134"/>
      <c r="B44" s="135" t="s">
        <v>363</v>
      </c>
      <c r="C44" s="109" t="s">
        <v>381</v>
      </c>
      <c r="U44" s="94" t="s">
        <v>398</v>
      </c>
    </row>
    <row r="45" spans="1:21" s="94" customFormat="1" ht="30.75" customHeight="1" x14ac:dyDescent="0.2">
      <c r="A45" s="134"/>
      <c r="B45" s="135" t="s">
        <v>439</v>
      </c>
      <c r="C45" s="109" t="s">
        <v>440</v>
      </c>
      <c r="U45" s="94" t="s">
        <v>399</v>
      </c>
    </row>
    <row r="46" spans="1:21" s="94" customFormat="1" ht="30.75" customHeight="1" x14ac:dyDescent="0.2">
      <c r="A46" s="134"/>
      <c r="B46" s="135" t="s">
        <v>365</v>
      </c>
      <c r="C46" s="109" t="s">
        <v>383</v>
      </c>
      <c r="U46" s="94" t="s">
        <v>401</v>
      </c>
    </row>
    <row r="47" spans="1:21" s="94" customFormat="1" ht="30.75" customHeight="1" x14ac:dyDescent="0.2">
      <c r="A47" s="134"/>
      <c r="B47" s="135" t="s">
        <v>367</v>
      </c>
      <c r="C47" s="109" t="s">
        <v>385</v>
      </c>
      <c r="U47" s="94" t="s">
        <v>403</v>
      </c>
    </row>
    <row r="48" spans="1:21" s="94" customFormat="1" ht="30.75" customHeight="1" x14ac:dyDescent="0.2">
      <c r="A48" s="134"/>
      <c r="B48" s="135" t="s">
        <v>369</v>
      </c>
      <c r="C48" s="109" t="s">
        <v>387</v>
      </c>
      <c r="U48" s="94" t="s">
        <v>405</v>
      </c>
    </row>
    <row r="49" spans="1:21" s="94" customFormat="1" ht="30.75" customHeight="1" x14ac:dyDescent="0.2">
      <c r="A49" s="134"/>
      <c r="B49" s="135" t="s">
        <v>371</v>
      </c>
      <c r="C49" s="109" t="s">
        <v>389</v>
      </c>
      <c r="U49" s="94" t="s">
        <v>407</v>
      </c>
    </row>
    <row r="50" spans="1:21" s="94" customFormat="1" ht="30.75" customHeight="1" x14ac:dyDescent="0.2">
      <c r="A50" s="134"/>
      <c r="B50" s="135" t="s">
        <v>447</v>
      </c>
      <c r="C50" s="109" t="s">
        <v>448</v>
      </c>
      <c r="U50" s="94" t="s">
        <v>410</v>
      </c>
    </row>
    <row r="51" spans="1:21" s="94" customFormat="1" ht="45" x14ac:dyDescent="0.2">
      <c r="A51" s="134"/>
      <c r="B51" s="135" t="s">
        <v>374</v>
      </c>
      <c r="C51" s="109" t="s">
        <v>391</v>
      </c>
      <c r="U51" s="94" t="s">
        <v>412</v>
      </c>
    </row>
    <row r="52" spans="1:21" s="94" customFormat="1" ht="45" x14ac:dyDescent="0.2">
      <c r="A52" s="134"/>
      <c r="B52" s="135" t="s">
        <v>376</v>
      </c>
      <c r="C52" s="109" t="s">
        <v>393</v>
      </c>
      <c r="U52" s="94" t="s">
        <v>414</v>
      </c>
    </row>
    <row r="53" spans="1:21" s="94" customFormat="1" ht="30.75" customHeight="1" x14ac:dyDescent="0.2">
      <c r="A53" s="134"/>
      <c r="B53" s="135" t="s">
        <v>378</v>
      </c>
      <c r="C53" s="109" t="s">
        <v>395</v>
      </c>
      <c r="U53" s="94" t="s">
        <v>415</v>
      </c>
    </row>
    <row r="54" spans="1:21" s="94" customFormat="1" ht="45" x14ac:dyDescent="0.2">
      <c r="A54" s="134"/>
      <c r="B54" s="135" t="s">
        <v>380</v>
      </c>
      <c r="C54" s="109" t="s">
        <v>397</v>
      </c>
      <c r="U54" s="94" t="s">
        <v>417</v>
      </c>
    </row>
    <row r="55" spans="1:21" s="94" customFormat="1" ht="30.75" customHeight="1" x14ac:dyDescent="0.2">
      <c r="A55" s="134"/>
      <c r="B55" s="135" t="s">
        <v>382</v>
      </c>
      <c r="C55" s="109" t="s">
        <v>633</v>
      </c>
      <c r="U55" s="94" t="s">
        <v>419</v>
      </c>
    </row>
    <row r="56" spans="1:21" s="94" customFormat="1" ht="30.75" customHeight="1" x14ac:dyDescent="0.2">
      <c r="A56" s="134"/>
      <c r="B56" s="135" t="s">
        <v>449</v>
      </c>
      <c r="C56" s="109" t="s">
        <v>450</v>
      </c>
      <c r="U56" s="94" t="s">
        <v>421</v>
      </c>
    </row>
    <row r="57" spans="1:21" s="94" customFormat="1" ht="30.75" customHeight="1" x14ac:dyDescent="0.2">
      <c r="A57" s="134"/>
      <c r="B57" s="135" t="s">
        <v>384</v>
      </c>
      <c r="C57" s="109" t="s">
        <v>400</v>
      </c>
      <c r="U57" s="94" t="s">
        <v>423</v>
      </c>
    </row>
    <row r="58" spans="1:21" s="94" customFormat="1" ht="30.75" customHeight="1" x14ac:dyDescent="0.2">
      <c r="A58" s="134"/>
      <c r="B58" s="135" t="s">
        <v>441</v>
      </c>
      <c r="C58" s="109" t="s">
        <v>442</v>
      </c>
      <c r="U58" s="94" t="s">
        <v>427</v>
      </c>
    </row>
    <row r="59" spans="1:21" s="94" customFormat="1" ht="45" x14ac:dyDescent="0.2">
      <c r="A59" s="134"/>
      <c r="B59" s="135" t="s">
        <v>386</v>
      </c>
      <c r="C59" s="109" t="s">
        <v>402</v>
      </c>
      <c r="U59" s="94" t="str">
        <f t="shared" ref="U59:U72" si="0">+B71</f>
        <v>Site caused environment</v>
      </c>
    </row>
    <row r="60" spans="1:21" s="94" customFormat="1" ht="30.75" customHeight="1" x14ac:dyDescent="0.2">
      <c r="A60" s="134"/>
      <c r="B60" s="135" t="s">
        <v>390</v>
      </c>
      <c r="C60" s="109" t="s">
        <v>406</v>
      </c>
      <c r="U60" s="94" t="str">
        <f t="shared" si="0"/>
        <v>Site layout</v>
      </c>
    </row>
    <row r="61" spans="1:21" s="94" customFormat="1" ht="30.75" customHeight="1" x14ac:dyDescent="0.2">
      <c r="A61" s="134"/>
      <c r="B61" s="135" t="s">
        <v>388</v>
      </c>
      <c r="C61" s="109" t="s">
        <v>404</v>
      </c>
      <c r="U61" s="94" t="str">
        <f t="shared" si="0"/>
        <v>Slips/Trips/Falls</v>
      </c>
    </row>
    <row r="62" spans="1:21" s="94" customFormat="1" ht="45" x14ac:dyDescent="0.2">
      <c r="A62" s="134"/>
      <c r="B62" s="135" t="s">
        <v>408</v>
      </c>
      <c r="C62" s="109" t="s">
        <v>409</v>
      </c>
      <c r="U62" s="94" t="str">
        <f t="shared" si="0"/>
        <v xml:space="preserve">Startup/shutdown </v>
      </c>
    </row>
    <row r="63" spans="1:21" s="94" customFormat="1" ht="30.75" customHeight="1" x14ac:dyDescent="0.2">
      <c r="A63" s="134"/>
      <c r="B63" s="135" t="s">
        <v>392</v>
      </c>
      <c r="C63" s="109" t="s">
        <v>411</v>
      </c>
      <c r="U63" s="94" t="str">
        <f t="shared" si="0"/>
        <v>Storage</v>
      </c>
    </row>
    <row r="64" spans="1:21" s="94" customFormat="1" ht="30.75" customHeight="1" x14ac:dyDescent="0.2">
      <c r="A64" s="134"/>
      <c r="B64" s="135" t="s">
        <v>394</v>
      </c>
      <c r="C64" s="109" t="s">
        <v>413</v>
      </c>
      <c r="U64" s="94" t="str">
        <f t="shared" si="0"/>
        <v>Stored energy (Mechanical, Electrical)</v>
      </c>
    </row>
    <row r="65" spans="1:21" s="94" customFormat="1" ht="30.75" customHeight="1" x14ac:dyDescent="0.2">
      <c r="A65" s="134"/>
      <c r="B65" s="135" t="s">
        <v>445</v>
      </c>
      <c r="C65" s="109" t="s">
        <v>446</v>
      </c>
      <c r="U65" s="94" t="str">
        <f t="shared" si="0"/>
        <v>Structures</v>
      </c>
    </row>
    <row r="66" spans="1:21" s="94" customFormat="1" ht="69" customHeight="1" x14ac:dyDescent="0.2">
      <c r="A66" s="134"/>
      <c r="B66" s="135" t="s">
        <v>396</v>
      </c>
      <c r="C66" s="109" t="s">
        <v>634</v>
      </c>
      <c r="U66" s="94" t="str">
        <f t="shared" si="0"/>
        <v xml:space="preserve">Temperature </v>
      </c>
    </row>
    <row r="67" spans="1:21" s="94" customFormat="1" ht="30.75" customHeight="1" x14ac:dyDescent="0.2">
      <c r="A67" s="134"/>
      <c r="B67" s="135" t="s">
        <v>398</v>
      </c>
      <c r="C67" s="109" t="s">
        <v>416</v>
      </c>
      <c r="U67" s="94" t="str">
        <f t="shared" si="0"/>
        <v>Temporary works</v>
      </c>
    </row>
    <row r="68" spans="1:21" s="94" customFormat="1" ht="30.75" customHeight="1" x14ac:dyDescent="0.2">
      <c r="A68" s="134"/>
      <c r="B68" s="135" t="s">
        <v>399</v>
      </c>
      <c r="C68" s="109" t="s">
        <v>418</v>
      </c>
      <c r="U68" s="94" t="str">
        <f t="shared" si="0"/>
        <v>Timing</v>
      </c>
    </row>
    <row r="69" spans="1:21" s="94" customFormat="1" ht="30.75" customHeight="1" x14ac:dyDescent="0.2">
      <c r="A69" s="134"/>
      <c r="B69" s="135" t="s">
        <v>401</v>
      </c>
      <c r="C69" s="109" t="s">
        <v>420</v>
      </c>
      <c r="U69" s="94" t="str">
        <f t="shared" si="0"/>
        <v>Toxicity/safety</v>
      </c>
    </row>
    <row r="70" spans="1:21" s="94" customFormat="1" ht="51" customHeight="1" x14ac:dyDescent="0.2">
      <c r="A70" s="134"/>
      <c r="B70" s="135" t="s">
        <v>403</v>
      </c>
      <c r="C70" s="109" t="s">
        <v>422</v>
      </c>
      <c r="U70" s="94" t="str">
        <f t="shared" si="0"/>
        <v>Utilities/services</v>
      </c>
    </row>
    <row r="71" spans="1:21" s="94" customFormat="1" ht="30.75" customHeight="1" x14ac:dyDescent="0.2">
      <c r="A71" s="134"/>
      <c r="B71" s="135" t="s">
        <v>443</v>
      </c>
      <c r="C71" s="109" t="s">
        <v>444</v>
      </c>
      <c r="U71" s="94" t="str">
        <f t="shared" si="0"/>
        <v xml:space="preserve">Vibration </v>
      </c>
    </row>
    <row r="72" spans="1:21" s="94" customFormat="1" ht="30.75" customHeight="1" x14ac:dyDescent="0.2">
      <c r="A72" s="134"/>
      <c r="B72" s="135" t="s">
        <v>437</v>
      </c>
      <c r="C72" s="109" t="s">
        <v>438</v>
      </c>
      <c r="U72" s="94" t="str">
        <f t="shared" si="0"/>
        <v>Visibility</v>
      </c>
    </row>
    <row r="73" spans="1:21" s="94" customFormat="1" ht="30.75" customHeight="1" x14ac:dyDescent="0.2">
      <c r="A73" s="134"/>
      <c r="B73" s="135" t="s">
        <v>405</v>
      </c>
      <c r="C73" s="109" t="s">
        <v>424</v>
      </c>
    </row>
    <row r="74" spans="1:21" s="94" customFormat="1" ht="30.75" customHeight="1" x14ac:dyDescent="0.2">
      <c r="A74" s="134"/>
      <c r="B74" s="135" t="s">
        <v>412</v>
      </c>
      <c r="C74" s="109" t="s">
        <v>429</v>
      </c>
    </row>
    <row r="75" spans="1:21" s="94" customFormat="1" ht="30.75" customHeight="1" x14ac:dyDescent="0.2">
      <c r="A75" s="134"/>
      <c r="B75" s="135" t="s">
        <v>407</v>
      </c>
      <c r="C75" s="109" t="s">
        <v>426</v>
      </c>
    </row>
    <row r="76" spans="1:21" s="94" customFormat="1" ht="30.75" customHeight="1" x14ac:dyDescent="0.2">
      <c r="A76" s="134"/>
      <c r="B76" s="135" t="s">
        <v>410</v>
      </c>
      <c r="C76" s="109" t="s">
        <v>428</v>
      </c>
    </row>
    <row r="77" spans="1:21" s="94" customFormat="1" ht="30.75" customHeight="1" x14ac:dyDescent="0.2">
      <c r="A77" s="134"/>
      <c r="B77" s="135" t="s">
        <v>414</v>
      </c>
      <c r="C77" s="109" t="s">
        <v>430</v>
      </c>
    </row>
    <row r="78" spans="1:21" s="94" customFormat="1" ht="30.75" customHeight="1" x14ac:dyDescent="0.2">
      <c r="A78" s="134"/>
      <c r="B78" s="135" t="s">
        <v>417</v>
      </c>
      <c r="C78" s="109" t="s">
        <v>432</v>
      </c>
    </row>
    <row r="79" spans="1:21" s="94" customFormat="1" ht="30.75" customHeight="1" x14ac:dyDescent="0.2">
      <c r="A79" s="134"/>
      <c r="B79" s="135" t="s">
        <v>415</v>
      </c>
      <c r="C79" s="109" t="s">
        <v>431</v>
      </c>
    </row>
    <row r="80" spans="1:21" s="94" customFormat="1" ht="30.75" customHeight="1" x14ac:dyDescent="0.2">
      <c r="A80" s="134"/>
      <c r="B80" s="135" t="s">
        <v>457</v>
      </c>
      <c r="C80" s="109" t="s">
        <v>458</v>
      </c>
    </row>
    <row r="81" spans="1:12" s="94" customFormat="1" ht="30.75" customHeight="1" x14ac:dyDescent="0.2">
      <c r="A81" s="134"/>
      <c r="B81" s="135" t="s">
        <v>451</v>
      </c>
      <c r="C81" s="109" t="s">
        <v>452</v>
      </c>
    </row>
    <row r="82" spans="1:12" s="94" customFormat="1" ht="30.75" customHeight="1" x14ac:dyDescent="0.2">
      <c r="A82" s="134"/>
      <c r="B82" s="135" t="s">
        <v>453</v>
      </c>
      <c r="C82" s="109" t="s">
        <v>454</v>
      </c>
    </row>
    <row r="83" spans="1:12" s="94" customFormat="1" ht="30.75" customHeight="1" x14ac:dyDescent="0.2">
      <c r="A83" s="134"/>
      <c r="B83" s="135" t="s">
        <v>419</v>
      </c>
      <c r="C83" s="109" t="s">
        <v>433</v>
      </c>
    </row>
    <row r="84" spans="1:12" s="94" customFormat="1" ht="30.75" customHeight="1" x14ac:dyDescent="0.2">
      <c r="A84" s="134"/>
      <c r="B84" s="135" t="s">
        <v>421</v>
      </c>
      <c r="C84" s="109" t="s">
        <v>434</v>
      </c>
    </row>
    <row r="85" spans="1:12" ht="25.5" customHeight="1" x14ac:dyDescent="0.2">
      <c r="A85" s="134"/>
      <c r="B85" s="135" t="s">
        <v>423</v>
      </c>
      <c r="C85" s="109" t="s">
        <v>435</v>
      </c>
    </row>
    <row r="86" spans="1:12" ht="42.75" customHeight="1" x14ac:dyDescent="0.2">
      <c r="A86" s="134"/>
      <c r="B86" s="135" t="s">
        <v>425</v>
      </c>
      <c r="C86" s="109" t="s">
        <v>635</v>
      </c>
    </row>
    <row r="87" spans="1:12" ht="36.75" customHeight="1" x14ac:dyDescent="0.2">
      <c r="A87" s="134"/>
      <c r="B87" s="135" t="s">
        <v>427</v>
      </c>
      <c r="C87" s="109" t="s">
        <v>436</v>
      </c>
    </row>
    <row r="96" spans="1:12" ht="14.25" x14ac:dyDescent="0.2">
      <c r="D96"/>
      <c r="E96"/>
      <c r="F96"/>
      <c r="G96"/>
      <c r="H96"/>
      <c r="I96"/>
      <c r="J96"/>
      <c r="K96"/>
      <c r="L96"/>
    </row>
    <row r="97" spans="4:12" ht="14.25" x14ac:dyDescent="0.2">
      <c r="D97"/>
      <c r="E97"/>
      <c r="F97"/>
      <c r="G97"/>
      <c r="H97"/>
      <c r="I97"/>
      <c r="J97"/>
      <c r="K97"/>
      <c r="L97"/>
    </row>
    <row r="98" spans="4:12" ht="14.25" x14ac:dyDescent="0.2">
      <c r="D98"/>
      <c r="E98"/>
      <c r="F98"/>
      <c r="G98"/>
      <c r="H98"/>
      <c r="I98"/>
      <c r="J98"/>
      <c r="K98"/>
      <c r="L98"/>
    </row>
    <row r="99" spans="4:12" ht="14.25" x14ac:dyDescent="0.2">
      <c r="D99"/>
      <c r="E99"/>
      <c r="F99"/>
      <c r="G99"/>
      <c r="H99"/>
      <c r="I99"/>
      <c r="J99"/>
      <c r="K99"/>
      <c r="L99"/>
    </row>
    <row r="100" spans="4:12" ht="14.25" x14ac:dyDescent="0.2">
      <c r="D100"/>
      <c r="E100"/>
      <c r="F100"/>
      <c r="G100"/>
      <c r="H100"/>
      <c r="I100"/>
      <c r="J100"/>
      <c r="K100"/>
      <c r="L100"/>
    </row>
  </sheetData>
  <sheetProtection password="E178" sheet="1" objects="1" scenarios="1"/>
  <autoFilter ref="A6:C87" xr:uid="{00000000-0009-0000-0000-000002000000}">
    <sortState xmlns:xlrd2="http://schemas.microsoft.com/office/spreadsheetml/2017/richdata2" ref="A7:C87">
      <sortCondition ref="B6:B87"/>
    </sortState>
  </autoFilter>
  <mergeCells count="2">
    <mergeCell ref="A2:C2"/>
    <mergeCell ref="A3:C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Sheet2!$F$17:$F$19</xm:f>
          </x14:formula1>
          <xm:sqref>A7:A87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19" workbookViewId="0">
      <selection activeCell="B22" sqref="B22"/>
    </sheetView>
  </sheetViews>
  <sheetFormatPr defaultRowHeight="14.25" x14ac:dyDescent="0.2"/>
  <cols>
    <col min="1" max="1" width="20.375" customWidth="1"/>
    <col min="2" max="2" width="75.125" customWidth="1"/>
    <col min="3" max="3" width="72" customWidth="1"/>
  </cols>
  <sheetData>
    <row r="1" spans="1:8" ht="26.25" x14ac:dyDescent="0.4">
      <c r="A1" s="7" t="s">
        <v>557</v>
      </c>
      <c r="B1" s="7"/>
      <c r="C1" s="7"/>
    </row>
    <row r="3" spans="1:8" ht="15" x14ac:dyDescent="0.25">
      <c r="A3" s="108" t="s">
        <v>22</v>
      </c>
      <c r="B3" s="108" t="s">
        <v>558</v>
      </c>
      <c r="C3" s="93" t="s">
        <v>559</v>
      </c>
      <c r="G3" s="91"/>
      <c r="H3" s="91"/>
    </row>
    <row r="4" spans="1:8" ht="30" x14ac:dyDescent="0.25">
      <c r="A4" s="109" t="s">
        <v>598</v>
      </c>
      <c r="B4" s="110" t="s">
        <v>599</v>
      </c>
      <c r="C4" s="109" t="s">
        <v>560</v>
      </c>
      <c r="G4" s="91"/>
      <c r="H4" s="91"/>
    </row>
    <row r="5" spans="1:8" ht="60" x14ac:dyDescent="0.25">
      <c r="A5" s="109" t="s">
        <v>561</v>
      </c>
      <c r="B5" s="110" t="s">
        <v>645</v>
      </c>
      <c r="C5" s="109" t="s">
        <v>636</v>
      </c>
      <c r="G5" s="91"/>
      <c r="H5" s="91"/>
    </row>
    <row r="6" spans="1:8" ht="45" x14ac:dyDescent="0.25">
      <c r="A6" s="109" t="s">
        <v>562</v>
      </c>
      <c r="B6" s="111" t="s">
        <v>563</v>
      </c>
      <c r="C6" s="109" t="s">
        <v>564</v>
      </c>
      <c r="G6" s="91"/>
      <c r="H6" s="91"/>
    </row>
    <row r="7" spans="1:8" ht="165" x14ac:dyDescent="0.25">
      <c r="A7" s="112" t="s">
        <v>565</v>
      </c>
      <c r="B7" s="112" t="s">
        <v>566</v>
      </c>
      <c r="C7" s="109" t="s">
        <v>567</v>
      </c>
      <c r="G7" s="91"/>
      <c r="H7" s="91"/>
    </row>
    <row r="8" spans="1:8" ht="75" x14ac:dyDescent="0.25">
      <c r="A8" s="109" t="s">
        <v>325</v>
      </c>
      <c r="B8" s="109" t="s">
        <v>568</v>
      </c>
      <c r="C8" s="109" t="s">
        <v>569</v>
      </c>
      <c r="G8" s="91"/>
      <c r="H8" s="91"/>
    </row>
    <row r="9" spans="1:8" ht="75" x14ac:dyDescent="0.25">
      <c r="A9" s="109" t="s">
        <v>600</v>
      </c>
      <c r="B9" s="110" t="s">
        <v>601</v>
      </c>
      <c r="C9" s="109" t="s">
        <v>602</v>
      </c>
      <c r="G9" s="91"/>
      <c r="H9" s="91"/>
    </row>
    <row r="10" spans="1:8" ht="195" x14ac:dyDescent="0.25">
      <c r="A10" s="109" t="s">
        <v>603</v>
      </c>
      <c r="B10" s="110" t="s">
        <v>604</v>
      </c>
      <c r="C10" s="109" t="s">
        <v>570</v>
      </c>
      <c r="G10" s="91"/>
      <c r="H10" s="91"/>
    </row>
    <row r="11" spans="1:8" ht="45" x14ac:dyDescent="0.25">
      <c r="A11" s="109" t="s">
        <v>571</v>
      </c>
      <c r="B11" s="110" t="s">
        <v>650</v>
      </c>
      <c r="C11" s="109" t="s">
        <v>572</v>
      </c>
      <c r="G11" s="91"/>
      <c r="H11" s="91"/>
    </row>
    <row r="12" spans="1:8" ht="45" x14ac:dyDescent="0.25">
      <c r="A12" s="109" t="s">
        <v>647</v>
      </c>
      <c r="B12" s="110" t="s">
        <v>573</v>
      </c>
      <c r="C12" s="109" t="s">
        <v>574</v>
      </c>
      <c r="G12" s="91"/>
      <c r="H12" s="91"/>
    </row>
    <row r="13" spans="1:8" ht="30" x14ac:dyDescent="0.25">
      <c r="A13" s="109" t="s">
        <v>575</v>
      </c>
      <c r="B13" s="110" t="s">
        <v>576</v>
      </c>
      <c r="C13" s="109"/>
      <c r="G13" s="91"/>
      <c r="H13" s="91"/>
    </row>
    <row r="14" spans="1:8" ht="30" x14ac:dyDescent="0.25">
      <c r="A14" s="109" t="s">
        <v>386</v>
      </c>
      <c r="B14" s="110" t="s">
        <v>605</v>
      </c>
      <c r="C14" s="109" t="s">
        <v>577</v>
      </c>
      <c r="G14" s="91"/>
      <c r="H14" s="91"/>
    </row>
    <row r="15" spans="1:8" ht="30" x14ac:dyDescent="0.25">
      <c r="A15" s="109" t="s">
        <v>578</v>
      </c>
      <c r="B15" s="110" t="s">
        <v>579</v>
      </c>
      <c r="C15" s="109" t="s">
        <v>580</v>
      </c>
      <c r="G15" s="91"/>
      <c r="H15" s="91"/>
    </row>
    <row r="16" spans="1:8" ht="30" x14ac:dyDescent="0.25">
      <c r="A16" s="109" t="s">
        <v>646</v>
      </c>
      <c r="B16" s="110" t="s">
        <v>648</v>
      </c>
      <c r="C16" s="109" t="s">
        <v>581</v>
      </c>
      <c r="G16" s="91"/>
      <c r="H16" s="91"/>
    </row>
    <row r="17" spans="1:8" ht="30" x14ac:dyDescent="0.25">
      <c r="A17" s="109" t="s">
        <v>582</v>
      </c>
      <c r="B17" s="110" t="s">
        <v>583</v>
      </c>
      <c r="C17" s="109" t="s">
        <v>584</v>
      </c>
      <c r="G17" s="91"/>
      <c r="H17" s="91"/>
    </row>
    <row r="18" spans="1:8" ht="45" x14ac:dyDescent="0.25">
      <c r="A18" s="109" t="s">
        <v>585</v>
      </c>
      <c r="B18" s="110" t="s">
        <v>586</v>
      </c>
      <c r="C18" s="109" t="s">
        <v>587</v>
      </c>
      <c r="G18" s="91"/>
      <c r="H18" s="91"/>
    </row>
    <row r="19" spans="1:8" ht="75" x14ac:dyDescent="0.25">
      <c r="A19" s="109" t="s">
        <v>588</v>
      </c>
      <c r="B19" s="110" t="s">
        <v>589</v>
      </c>
      <c r="C19" s="109" t="s">
        <v>606</v>
      </c>
      <c r="G19" s="91"/>
      <c r="H19" s="91"/>
    </row>
    <row r="20" spans="1:8" ht="60" x14ac:dyDescent="0.25">
      <c r="A20" s="109" t="s">
        <v>590</v>
      </c>
      <c r="B20" s="110" t="s">
        <v>591</v>
      </c>
      <c r="C20" s="109" t="s">
        <v>607</v>
      </c>
      <c r="G20" s="91"/>
      <c r="H20" s="91"/>
    </row>
    <row r="21" spans="1:8" ht="60" x14ac:dyDescent="0.25">
      <c r="A21" s="109" t="s">
        <v>592</v>
      </c>
      <c r="B21" s="110" t="s">
        <v>593</v>
      </c>
      <c r="C21" s="109"/>
      <c r="G21" s="91"/>
      <c r="H21" s="91"/>
    </row>
    <row r="22" spans="1:8" ht="90" x14ac:dyDescent="0.25">
      <c r="A22" s="109" t="s">
        <v>608</v>
      </c>
      <c r="B22" s="110" t="s">
        <v>649</v>
      </c>
      <c r="C22" s="109" t="s">
        <v>594</v>
      </c>
      <c r="G22" s="91"/>
      <c r="H22" s="91"/>
    </row>
    <row r="23" spans="1:8" ht="60" x14ac:dyDescent="0.25">
      <c r="A23" s="109" t="s">
        <v>595</v>
      </c>
      <c r="B23" s="110" t="s">
        <v>596</v>
      </c>
      <c r="C23" s="109" t="s">
        <v>597</v>
      </c>
      <c r="G23" s="91"/>
      <c r="H23" s="91"/>
    </row>
    <row r="24" spans="1:8" ht="15" x14ac:dyDescent="0.25">
      <c r="G24" s="91"/>
      <c r="H24" s="91"/>
    </row>
    <row r="25" spans="1:8" ht="15" x14ac:dyDescent="0.25">
      <c r="G25" s="91"/>
      <c r="H25" s="91"/>
    </row>
    <row r="26" spans="1:8" ht="15" x14ac:dyDescent="0.25">
      <c r="G26" s="91"/>
      <c r="H26" s="91"/>
    </row>
    <row r="27" spans="1:8" ht="15" x14ac:dyDescent="0.25">
      <c r="G27" s="91"/>
      <c r="H27" s="91"/>
    </row>
    <row r="28" spans="1:8" ht="15" x14ac:dyDescent="0.25">
      <c r="G28" s="91"/>
      <c r="H28" s="91"/>
    </row>
    <row r="29" spans="1:8" ht="15" x14ac:dyDescent="0.25">
      <c r="A29" s="113"/>
      <c r="B29" s="114"/>
      <c r="G29" s="91"/>
      <c r="H29" s="91"/>
    </row>
    <row r="30" spans="1:8" ht="15" x14ac:dyDescent="0.25">
      <c r="A30" s="113"/>
      <c r="B30" s="115"/>
      <c r="G30" s="91"/>
      <c r="H30" s="91"/>
    </row>
    <row r="31" spans="1:8" ht="15" x14ac:dyDescent="0.25">
      <c r="G31" s="91"/>
      <c r="H31" s="91"/>
    </row>
  </sheetData>
  <sheetProtection password="E178"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8"/>
  <sheetViews>
    <sheetView zoomScale="85" zoomScaleNormal="85" workbookViewId="0">
      <selection activeCell="H7" sqref="H7"/>
    </sheetView>
  </sheetViews>
  <sheetFormatPr defaultColWidth="8" defaultRowHeight="12" x14ac:dyDescent="0.2"/>
  <cols>
    <col min="1" max="1" width="2.5" style="54" customWidth="1"/>
    <col min="2" max="2" width="9.25" style="54" customWidth="1"/>
    <col min="3" max="3" width="15" style="54" customWidth="1"/>
    <col min="4" max="4" width="11.5" style="54" customWidth="1"/>
    <col min="5" max="5" width="24.75" style="54" bestFit="1" customWidth="1"/>
    <col min="6" max="7" width="19.875" style="54" customWidth="1"/>
    <col min="8" max="8" width="14.875" style="54" customWidth="1"/>
    <col min="9" max="9" width="19.875" style="54" customWidth="1"/>
    <col min="10" max="16384" width="8" style="54"/>
  </cols>
  <sheetData>
    <row r="2" spans="2:9" ht="31.5" customHeight="1" x14ac:dyDescent="0.2">
      <c r="B2" s="52" t="s">
        <v>47</v>
      </c>
      <c r="C2" s="53" t="s">
        <v>48</v>
      </c>
      <c r="D2" s="53" t="s">
        <v>49</v>
      </c>
      <c r="E2" s="53" t="s">
        <v>50</v>
      </c>
      <c r="F2" s="53" t="s">
        <v>51</v>
      </c>
      <c r="G2" s="53" t="s">
        <v>52</v>
      </c>
      <c r="H2" s="53" t="s">
        <v>53</v>
      </c>
      <c r="I2" s="53" t="s">
        <v>54</v>
      </c>
    </row>
    <row r="3" spans="2:9" s="59" customFormat="1" ht="84" customHeight="1" x14ac:dyDescent="0.2">
      <c r="B3" s="55" t="s">
        <v>55</v>
      </c>
      <c r="C3" s="53">
        <v>100</v>
      </c>
      <c r="D3" s="56">
        <v>5800000</v>
      </c>
      <c r="E3" s="57" t="s">
        <v>56</v>
      </c>
      <c r="F3" s="53" t="s">
        <v>57</v>
      </c>
      <c r="G3" s="53" t="s">
        <v>58</v>
      </c>
      <c r="H3" s="58" t="s">
        <v>59</v>
      </c>
      <c r="I3" s="53" t="s">
        <v>60</v>
      </c>
    </row>
    <row r="4" spans="2:9" s="59" customFormat="1" ht="84" customHeight="1" x14ac:dyDescent="0.2">
      <c r="B4" s="55" t="s">
        <v>61</v>
      </c>
      <c r="C4" s="53">
        <v>70</v>
      </c>
      <c r="D4" s="56">
        <v>4000000</v>
      </c>
      <c r="E4" s="57" t="s">
        <v>62</v>
      </c>
      <c r="F4" s="53" t="s">
        <v>63</v>
      </c>
      <c r="G4" s="53" t="s">
        <v>64</v>
      </c>
      <c r="H4" s="58" t="s">
        <v>65</v>
      </c>
      <c r="I4" s="53" t="s">
        <v>66</v>
      </c>
    </row>
    <row r="5" spans="2:9" s="59" customFormat="1" ht="105.75" customHeight="1" x14ac:dyDescent="0.2">
      <c r="B5" s="55" t="s">
        <v>67</v>
      </c>
      <c r="C5" s="53">
        <v>40</v>
      </c>
      <c r="D5" s="56">
        <v>2300000</v>
      </c>
      <c r="E5" s="57" t="s">
        <v>68</v>
      </c>
      <c r="F5" s="53" t="s">
        <v>69</v>
      </c>
      <c r="G5" s="53" t="s">
        <v>70</v>
      </c>
      <c r="H5" s="58" t="s">
        <v>71</v>
      </c>
      <c r="I5" s="53" t="s">
        <v>72</v>
      </c>
    </row>
    <row r="6" spans="2:9" ht="84" customHeight="1" x14ac:dyDescent="0.2">
      <c r="B6" s="55" t="s">
        <v>73</v>
      </c>
      <c r="C6" s="53">
        <v>10</v>
      </c>
      <c r="D6" s="60">
        <v>600000</v>
      </c>
      <c r="E6" s="57" t="s">
        <v>74</v>
      </c>
      <c r="F6" s="53" t="s">
        <v>75</v>
      </c>
      <c r="G6" s="53" t="s">
        <v>76</v>
      </c>
      <c r="H6" s="53" t="s">
        <v>77</v>
      </c>
      <c r="I6" s="53" t="s">
        <v>78</v>
      </c>
    </row>
    <row r="7" spans="2:9" ht="84" customHeight="1" x14ac:dyDescent="0.2">
      <c r="B7" s="55" t="s">
        <v>79</v>
      </c>
      <c r="C7" s="53">
        <v>1</v>
      </c>
      <c r="D7" s="60">
        <v>60000</v>
      </c>
      <c r="E7" s="57" t="s">
        <v>80</v>
      </c>
      <c r="F7" s="52" t="s">
        <v>81</v>
      </c>
      <c r="G7" s="52" t="s">
        <v>82</v>
      </c>
      <c r="H7" s="53" t="s">
        <v>83</v>
      </c>
      <c r="I7" s="52" t="s">
        <v>84</v>
      </c>
    </row>
    <row r="8" spans="2:9" ht="84" customHeight="1" x14ac:dyDescent="0.2">
      <c r="B8" s="55" t="s">
        <v>85</v>
      </c>
      <c r="C8" s="53">
        <v>0</v>
      </c>
      <c r="D8" s="60">
        <v>0</v>
      </c>
      <c r="E8" s="57" t="s">
        <v>86</v>
      </c>
      <c r="F8" s="52" t="s">
        <v>87</v>
      </c>
      <c r="G8" s="52" t="s">
        <v>88</v>
      </c>
      <c r="H8" s="53" t="s">
        <v>89</v>
      </c>
      <c r="I8" s="52" t="s">
        <v>90</v>
      </c>
    </row>
  </sheetData>
  <sheetProtection password="E178" sheet="1" objects="1" scenarios="1"/>
  <pageMargins left="0.51181102362204722" right="0.31496062992125984" top="0.55118110236220474" bottom="0.35433070866141736" header="0.31496062992125984" footer="0.31496062992125984"/>
  <pageSetup paperSize="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L23"/>
  <sheetViews>
    <sheetView zoomScale="70" zoomScaleNormal="70" workbookViewId="0">
      <selection activeCell="D6" sqref="D6"/>
    </sheetView>
  </sheetViews>
  <sheetFormatPr defaultColWidth="9" defaultRowHeight="12" x14ac:dyDescent="0.2"/>
  <cols>
    <col min="1" max="1" width="5.5" style="63" customWidth="1"/>
    <col min="2" max="2" width="21.5" style="63" customWidth="1"/>
    <col min="3" max="3" width="24" style="63" customWidth="1"/>
    <col min="4" max="4" width="20.625" style="63" customWidth="1"/>
    <col min="5" max="5" width="20.875" style="63" customWidth="1"/>
    <col min="6" max="6" width="22.375" style="63" customWidth="1"/>
    <col min="7" max="7" width="18.625" style="63" customWidth="1"/>
    <col min="8" max="8" width="9" style="63"/>
    <col min="9" max="9" width="22.625" style="63" bestFit="1" customWidth="1"/>
    <col min="10" max="10" width="76.125" style="63" customWidth="1"/>
    <col min="11" max="16384" width="9" style="63"/>
  </cols>
  <sheetData>
    <row r="3" spans="2:12" ht="23.25" customHeight="1" x14ac:dyDescent="0.25">
      <c r="B3" s="61" t="s">
        <v>47</v>
      </c>
      <c r="C3" s="62" t="s">
        <v>91</v>
      </c>
      <c r="D3" s="62" t="s">
        <v>92</v>
      </c>
      <c r="E3" s="62" t="s">
        <v>93</v>
      </c>
      <c r="F3" s="62" t="s">
        <v>94</v>
      </c>
      <c r="G3" s="62" t="s">
        <v>95</v>
      </c>
    </row>
    <row r="4" spans="2:12" ht="18" x14ac:dyDescent="0.2">
      <c r="B4" s="64" t="s">
        <v>96</v>
      </c>
      <c r="C4" s="65">
        <v>1</v>
      </c>
      <c r="D4" s="65">
        <v>2</v>
      </c>
      <c r="E4" s="65">
        <v>3</v>
      </c>
      <c r="F4" s="65">
        <v>4</v>
      </c>
      <c r="G4" s="65">
        <v>5</v>
      </c>
    </row>
    <row r="5" spans="2:12" ht="87" customHeight="1" x14ac:dyDescent="0.2">
      <c r="B5" s="64" t="s">
        <v>97</v>
      </c>
      <c r="C5" s="65" t="s">
        <v>98</v>
      </c>
      <c r="D5" s="65" t="s">
        <v>99</v>
      </c>
      <c r="E5" s="65" t="s">
        <v>100</v>
      </c>
      <c r="F5" s="65" t="s">
        <v>101</v>
      </c>
      <c r="G5" s="65" t="s">
        <v>102</v>
      </c>
    </row>
    <row r="6" spans="2:12" ht="74.25" customHeight="1" x14ac:dyDescent="0.2">
      <c r="B6" s="64" t="s">
        <v>103</v>
      </c>
      <c r="C6" s="65" t="s">
        <v>104</v>
      </c>
      <c r="D6" s="65" t="s">
        <v>105</v>
      </c>
      <c r="E6" s="65" t="s">
        <v>106</v>
      </c>
      <c r="F6" s="65" t="s">
        <v>107</v>
      </c>
      <c r="G6" s="65" t="s">
        <v>108</v>
      </c>
    </row>
    <row r="7" spans="2:12" ht="18" x14ac:dyDescent="0.2">
      <c r="B7" s="64"/>
      <c r="C7" s="65"/>
      <c r="D7" s="65"/>
      <c r="E7" s="65"/>
      <c r="F7" s="65"/>
      <c r="G7" s="65"/>
    </row>
    <row r="8" spans="2:12" ht="15" x14ac:dyDescent="0.2">
      <c r="B8" s="66"/>
      <c r="C8" s="67"/>
      <c r="D8" s="67"/>
      <c r="E8" s="67"/>
      <c r="F8" s="67"/>
      <c r="G8" s="67"/>
    </row>
    <row r="9" spans="2:12" ht="15" x14ac:dyDescent="0.2">
      <c r="B9" s="66"/>
      <c r="C9" s="67"/>
      <c r="D9" s="67"/>
      <c r="E9" s="67"/>
      <c r="F9" s="67"/>
      <c r="G9" s="67"/>
    </row>
    <row r="12" spans="2:12" ht="14.25" x14ac:dyDescent="0.2">
      <c r="H12"/>
      <c r="I12"/>
      <c r="J12"/>
      <c r="K12"/>
      <c r="L12"/>
    </row>
    <row r="13" spans="2:12" ht="14.25" x14ac:dyDescent="0.2">
      <c r="H13"/>
      <c r="I13"/>
      <c r="J13"/>
      <c r="K13"/>
      <c r="L13"/>
    </row>
    <row r="14" spans="2:12" ht="14.25" x14ac:dyDescent="0.2">
      <c r="H14"/>
      <c r="I14"/>
      <c r="J14"/>
      <c r="K14"/>
      <c r="L14"/>
    </row>
    <row r="15" spans="2:12" ht="14.25" x14ac:dyDescent="0.2">
      <c r="H15"/>
      <c r="I15"/>
      <c r="J15"/>
      <c r="K15"/>
      <c r="L15"/>
    </row>
    <row r="16" spans="2:12" ht="14.25" x14ac:dyDescent="0.2">
      <c r="H16"/>
      <c r="I16"/>
      <c r="J16"/>
      <c r="K16"/>
      <c r="L16"/>
    </row>
    <row r="17" spans="8:12" ht="14.25" x14ac:dyDescent="0.2">
      <c r="H17"/>
      <c r="I17"/>
      <c r="J17"/>
      <c r="K17"/>
      <c r="L17"/>
    </row>
    <row r="18" spans="8:12" ht="14.25" x14ac:dyDescent="0.2">
      <c r="H18"/>
      <c r="I18"/>
      <c r="J18"/>
      <c r="K18"/>
      <c r="L18"/>
    </row>
    <row r="19" spans="8:12" ht="14.25" x14ac:dyDescent="0.2">
      <c r="H19"/>
      <c r="I19"/>
      <c r="J19"/>
      <c r="K19"/>
      <c r="L19"/>
    </row>
    <row r="20" spans="8:12" ht="14.25" x14ac:dyDescent="0.2">
      <c r="H20"/>
      <c r="I20"/>
      <c r="J20"/>
      <c r="K20"/>
      <c r="L20"/>
    </row>
    <row r="21" spans="8:12" ht="14.25" x14ac:dyDescent="0.2">
      <c r="H21"/>
      <c r="I21"/>
      <c r="J21"/>
      <c r="K21"/>
      <c r="L21"/>
    </row>
    <row r="22" spans="8:12" ht="14.25" x14ac:dyDescent="0.2">
      <c r="H22"/>
      <c r="I22"/>
      <c r="J22"/>
      <c r="K22"/>
      <c r="L22"/>
    </row>
    <row r="23" spans="8:12" ht="14.25" x14ac:dyDescent="0.2">
      <c r="H23"/>
      <c r="I23"/>
      <c r="J23"/>
      <c r="K23"/>
      <c r="L23"/>
    </row>
  </sheetData>
  <sheetProtection password="E178" sheet="1" objects="1" scenarios="1"/>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
  <sheetViews>
    <sheetView zoomScaleNormal="100" workbookViewId="0">
      <selection activeCell="B28" sqref="B28"/>
    </sheetView>
  </sheetViews>
  <sheetFormatPr defaultColWidth="8" defaultRowHeight="12" x14ac:dyDescent="0.2"/>
  <cols>
    <col min="1" max="1" width="4.375" style="68" customWidth="1"/>
    <col min="2" max="2" width="9.375" style="68" bestFit="1" customWidth="1"/>
    <col min="3" max="7" width="12.25" style="68" customWidth="1"/>
    <col min="8" max="8" width="10.25" style="68" customWidth="1"/>
    <col min="9" max="16384" width="8" style="68"/>
  </cols>
  <sheetData>
    <row r="1" spans="1:7" ht="21" customHeight="1" x14ac:dyDescent="0.2">
      <c r="B1" s="196" t="s">
        <v>109</v>
      </c>
      <c r="C1" s="196"/>
      <c r="D1" s="196"/>
      <c r="E1" s="196"/>
      <c r="F1" s="196"/>
      <c r="G1" s="196"/>
    </row>
    <row r="2" spans="1:7" ht="25.5" x14ac:dyDescent="0.2">
      <c r="B2" s="69" t="s">
        <v>110</v>
      </c>
      <c r="C2" s="70" t="s">
        <v>111</v>
      </c>
      <c r="D2" s="70" t="s">
        <v>112</v>
      </c>
      <c r="E2" s="70" t="s">
        <v>113</v>
      </c>
      <c r="F2" s="70" t="s">
        <v>114</v>
      </c>
      <c r="G2" s="70" t="s">
        <v>115</v>
      </c>
    </row>
    <row r="3" spans="1:7" ht="36" customHeight="1" x14ac:dyDescent="0.2">
      <c r="A3" s="197" t="s">
        <v>116</v>
      </c>
      <c r="B3" s="70" t="s">
        <v>117</v>
      </c>
      <c r="C3" s="71" t="s">
        <v>118</v>
      </c>
      <c r="D3" s="72" t="s">
        <v>119</v>
      </c>
      <c r="E3" s="72" t="s">
        <v>120</v>
      </c>
      <c r="F3" s="73" t="s">
        <v>121</v>
      </c>
      <c r="G3" s="73" t="s">
        <v>122</v>
      </c>
    </row>
    <row r="4" spans="1:7" ht="36" customHeight="1" x14ac:dyDescent="0.2">
      <c r="A4" s="197"/>
      <c r="B4" s="70" t="s">
        <v>123</v>
      </c>
      <c r="C4" s="71" t="s">
        <v>124</v>
      </c>
      <c r="D4" s="71" t="s">
        <v>125</v>
      </c>
      <c r="E4" s="72" t="s">
        <v>126</v>
      </c>
      <c r="F4" s="72" t="s">
        <v>127</v>
      </c>
      <c r="G4" s="73" t="s">
        <v>128</v>
      </c>
    </row>
    <row r="5" spans="1:7" ht="36" customHeight="1" x14ac:dyDescent="0.2">
      <c r="A5" s="197"/>
      <c r="B5" s="70" t="s">
        <v>129</v>
      </c>
      <c r="C5" s="74" t="s">
        <v>130</v>
      </c>
      <c r="D5" s="71" t="s">
        <v>131</v>
      </c>
      <c r="E5" s="71" t="s">
        <v>132</v>
      </c>
      <c r="F5" s="71" t="s">
        <v>133</v>
      </c>
      <c r="G5" s="72" t="s">
        <v>119</v>
      </c>
    </row>
    <row r="6" spans="1:7" ht="36" customHeight="1" x14ac:dyDescent="0.2">
      <c r="A6" s="197"/>
      <c r="B6" s="70" t="s">
        <v>134</v>
      </c>
      <c r="C6" s="74" t="s">
        <v>135</v>
      </c>
      <c r="D6" s="74" t="s">
        <v>136</v>
      </c>
      <c r="E6" s="74" t="s">
        <v>137</v>
      </c>
      <c r="F6" s="74" t="s">
        <v>130</v>
      </c>
      <c r="G6" s="74" t="s">
        <v>138</v>
      </c>
    </row>
    <row r="7" spans="1:7" ht="36" customHeight="1" x14ac:dyDescent="0.2">
      <c r="A7" s="197"/>
      <c r="B7" s="70" t="s">
        <v>139</v>
      </c>
      <c r="C7" s="74" t="s">
        <v>140</v>
      </c>
      <c r="D7" s="74" t="s">
        <v>141</v>
      </c>
      <c r="E7" s="74" t="s">
        <v>142</v>
      </c>
      <c r="F7" s="74" t="s">
        <v>143</v>
      </c>
      <c r="G7" s="74" t="s">
        <v>144</v>
      </c>
    </row>
    <row r="8" spans="1:7" x14ac:dyDescent="0.2">
      <c r="B8" s="75"/>
    </row>
    <row r="9" spans="1:7" x14ac:dyDescent="0.2">
      <c r="B9" s="75"/>
    </row>
    <row r="10" spans="1:7" x14ac:dyDescent="0.2">
      <c r="B10" s="75"/>
    </row>
  </sheetData>
  <sheetProtection password="E178" sheet="1" objects="1" scenarios="1"/>
  <mergeCells count="2">
    <mergeCell ref="B1:G1"/>
    <mergeCell ref="A3:A7"/>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5"/>
  <sheetViews>
    <sheetView topLeftCell="A7" workbookViewId="0"/>
  </sheetViews>
  <sheetFormatPr defaultRowHeight="15" x14ac:dyDescent="0.2"/>
  <cols>
    <col min="2" max="2" width="15.75" customWidth="1"/>
    <col min="4" max="4" width="16.25" customWidth="1"/>
    <col min="12" max="12" width="9" style="81"/>
  </cols>
  <sheetData>
    <row r="1" spans="2:21" x14ac:dyDescent="0.2">
      <c r="C1" t="s">
        <v>38</v>
      </c>
      <c r="D1" t="s">
        <v>39</v>
      </c>
      <c r="E1" t="s">
        <v>40</v>
      </c>
      <c r="F1" t="s">
        <v>41</v>
      </c>
      <c r="G1" t="s">
        <v>42</v>
      </c>
    </row>
    <row r="2" spans="2:21" ht="25.5" x14ac:dyDescent="0.2">
      <c r="B2" t="s">
        <v>46</v>
      </c>
      <c r="C2" t="s">
        <v>145</v>
      </c>
      <c r="D2" t="s">
        <v>146</v>
      </c>
      <c r="E2" t="s">
        <v>147</v>
      </c>
      <c r="F2" t="s">
        <v>148</v>
      </c>
      <c r="G2" t="s">
        <v>149</v>
      </c>
      <c r="L2" s="81" t="s">
        <v>150</v>
      </c>
      <c r="P2" s="82" t="s">
        <v>151</v>
      </c>
      <c r="R2" t="s">
        <v>149</v>
      </c>
      <c r="U2" t="s">
        <v>152</v>
      </c>
    </row>
    <row r="3" spans="2:21" ht="25.5" x14ac:dyDescent="0.2">
      <c r="B3" t="s">
        <v>45</v>
      </c>
      <c r="C3" t="s">
        <v>153</v>
      </c>
      <c r="D3" t="s">
        <v>154</v>
      </c>
      <c r="E3" t="s">
        <v>155</v>
      </c>
      <c r="F3" t="s">
        <v>156</v>
      </c>
      <c r="G3" t="s">
        <v>157</v>
      </c>
      <c r="L3" s="81" t="s">
        <v>158</v>
      </c>
      <c r="P3" s="78" t="s">
        <v>159</v>
      </c>
      <c r="R3" t="s">
        <v>148</v>
      </c>
      <c r="U3" t="s">
        <v>160</v>
      </c>
    </row>
    <row r="4" spans="2:21" ht="25.5" x14ac:dyDescent="0.2">
      <c r="B4" t="s">
        <v>44</v>
      </c>
      <c r="C4" t="s">
        <v>161</v>
      </c>
      <c r="D4" t="s">
        <v>162</v>
      </c>
      <c r="E4" t="s">
        <v>163</v>
      </c>
      <c r="F4" t="s">
        <v>164</v>
      </c>
      <c r="G4" t="s">
        <v>146</v>
      </c>
      <c r="L4" s="81" t="s">
        <v>165</v>
      </c>
      <c r="P4" s="82" t="s">
        <v>166</v>
      </c>
      <c r="R4" t="s">
        <v>157</v>
      </c>
      <c r="U4" t="s">
        <v>167</v>
      </c>
    </row>
    <row r="5" spans="2:21" ht="25.5" x14ac:dyDescent="0.2">
      <c r="B5" t="s">
        <v>43</v>
      </c>
      <c r="C5" t="s">
        <v>168</v>
      </c>
      <c r="D5" t="s">
        <v>169</v>
      </c>
      <c r="E5" t="s">
        <v>170</v>
      </c>
      <c r="F5" t="s">
        <v>161</v>
      </c>
      <c r="G5" t="s">
        <v>171</v>
      </c>
      <c r="L5" s="81" t="s">
        <v>172</v>
      </c>
      <c r="P5" s="77" t="s">
        <v>173</v>
      </c>
      <c r="R5" t="s">
        <v>147</v>
      </c>
      <c r="U5" t="s">
        <v>174</v>
      </c>
    </row>
    <row r="6" spans="2:21" ht="25.5" x14ac:dyDescent="0.2">
      <c r="B6" t="s">
        <v>37</v>
      </c>
      <c r="C6" t="s">
        <v>175</v>
      </c>
      <c r="D6" t="s">
        <v>176</v>
      </c>
      <c r="E6" t="s">
        <v>177</v>
      </c>
      <c r="F6" t="s">
        <v>178</v>
      </c>
      <c r="G6" t="s">
        <v>179</v>
      </c>
      <c r="L6" s="81" t="s">
        <v>180</v>
      </c>
      <c r="P6" s="77" t="s">
        <v>181</v>
      </c>
      <c r="R6" t="s">
        <v>156</v>
      </c>
      <c r="U6" t="s">
        <v>182</v>
      </c>
    </row>
    <row r="7" spans="2:21" ht="25.5" x14ac:dyDescent="0.2">
      <c r="L7" s="81" t="s">
        <v>183</v>
      </c>
      <c r="P7" s="77" t="s">
        <v>184</v>
      </c>
      <c r="R7" t="s">
        <v>155</v>
      </c>
      <c r="U7" t="s">
        <v>185</v>
      </c>
    </row>
    <row r="8" spans="2:21" ht="25.5" x14ac:dyDescent="0.2">
      <c r="L8" s="81" t="s">
        <v>186</v>
      </c>
      <c r="P8" s="77" t="s">
        <v>187</v>
      </c>
      <c r="R8" t="s">
        <v>146</v>
      </c>
      <c r="U8" t="s">
        <v>188</v>
      </c>
    </row>
    <row r="9" spans="2:21" ht="25.5" x14ac:dyDescent="0.2">
      <c r="C9" t="s">
        <v>38</v>
      </c>
      <c r="D9" t="s">
        <v>39</v>
      </c>
      <c r="E9" t="s">
        <v>40</v>
      </c>
      <c r="F9" t="s">
        <v>41</v>
      </c>
      <c r="G9" t="s">
        <v>42</v>
      </c>
      <c r="L9" s="81" t="s">
        <v>189</v>
      </c>
      <c r="P9" s="76" t="s">
        <v>190</v>
      </c>
      <c r="R9" t="s">
        <v>164</v>
      </c>
      <c r="U9" t="s">
        <v>191</v>
      </c>
    </row>
    <row r="10" spans="2:21" ht="25.5" x14ac:dyDescent="0.2">
      <c r="B10" t="s">
        <v>46</v>
      </c>
      <c r="C10">
        <v>100</v>
      </c>
      <c r="D10">
        <v>200</v>
      </c>
      <c r="E10">
        <v>300</v>
      </c>
      <c r="F10">
        <v>400</v>
      </c>
      <c r="G10">
        <v>500</v>
      </c>
      <c r="L10" s="81" t="s">
        <v>192</v>
      </c>
      <c r="P10" s="76" t="s">
        <v>193</v>
      </c>
      <c r="R10" t="s">
        <v>154</v>
      </c>
      <c r="U10" t="s">
        <v>194</v>
      </c>
    </row>
    <row r="11" spans="2:21" ht="25.5" x14ac:dyDescent="0.2">
      <c r="B11" t="s">
        <v>45</v>
      </c>
      <c r="C11">
        <v>70</v>
      </c>
      <c r="D11">
        <v>140</v>
      </c>
      <c r="E11">
        <v>210</v>
      </c>
      <c r="F11">
        <v>280</v>
      </c>
      <c r="G11">
        <v>350</v>
      </c>
      <c r="L11" s="81" t="s">
        <v>195</v>
      </c>
      <c r="P11" s="76" t="s">
        <v>196</v>
      </c>
      <c r="R11" t="s">
        <v>163</v>
      </c>
      <c r="U11" t="s">
        <v>197</v>
      </c>
    </row>
    <row r="12" spans="2:21" ht="25.5" x14ac:dyDescent="0.2">
      <c r="B12" t="s">
        <v>44</v>
      </c>
      <c r="C12">
        <v>40</v>
      </c>
      <c r="D12">
        <v>80</v>
      </c>
      <c r="E12">
        <v>120</v>
      </c>
      <c r="F12">
        <v>160</v>
      </c>
      <c r="G12">
        <v>200</v>
      </c>
      <c r="L12" s="81" t="s">
        <v>198</v>
      </c>
      <c r="P12" s="76" t="s">
        <v>199</v>
      </c>
      <c r="R12" t="s">
        <v>145</v>
      </c>
      <c r="S12" s="83"/>
      <c r="U12" t="s">
        <v>200</v>
      </c>
    </row>
    <row r="13" spans="2:21" ht="25.5" x14ac:dyDescent="0.2">
      <c r="B13" t="s">
        <v>43</v>
      </c>
      <c r="C13">
        <v>10</v>
      </c>
      <c r="D13">
        <v>20</v>
      </c>
      <c r="E13">
        <v>30</v>
      </c>
      <c r="F13">
        <v>40</v>
      </c>
      <c r="G13">
        <v>50</v>
      </c>
      <c r="L13" s="81" t="s">
        <v>201</v>
      </c>
      <c r="P13" s="76" t="s">
        <v>202</v>
      </c>
      <c r="R13" t="s">
        <v>162</v>
      </c>
      <c r="U13" t="s">
        <v>203</v>
      </c>
    </row>
    <row r="14" spans="2:21" ht="25.5" x14ac:dyDescent="0.2">
      <c r="B14" t="s">
        <v>37</v>
      </c>
      <c r="C14">
        <v>1</v>
      </c>
      <c r="D14">
        <v>2</v>
      </c>
      <c r="E14">
        <v>3</v>
      </c>
      <c r="F14">
        <v>4</v>
      </c>
      <c r="G14">
        <v>5</v>
      </c>
      <c r="L14" s="81" t="s">
        <v>204</v>
      </c>
      <c r="P14" s="76" t="s">
        <v>205</v>
      </c>
      <c r="R14" t="s">
        <v>153</v>
      </c>
      <c r="U14" t="s">
        <v>206</v>
      </c>
    </row>
    <row r="15" spans="2:21" ht="25.5" x14ac:dyDescent="0.2">
      <c r="L15" s="81" t="s">
        <v>207</v>
      </c>
      <c r="P15" s="84" t="s">
        <v>208</v>
      </c>
      <c r="R15" t="s">
        <v>171</v>
      </c>
      <c r="U15" t="s">
        <v>209</v>
      </c>
    </row>
    <row r="16" spans="2:21" ht="25.5" x14ac:dyDescent="0.2">
      <c r="B16" t="s">
        <v>210</v>
      </c>
      <c r="L16" s="81" t="s">
        <v>211</v>
      </c>
      <c r="P16" s="79" t="s">
        <v>212</v>
      </c>
      <c r="R16" t="s">
        <v>161</v>
      </c>
      <c r="U16" t="s">
        <v>213</v>
      </c>
    </row>
    <row r="17" spans="2:21" ht="25.5" x14ac:dyDescent="0.2">
      <c r="B17" t="s">
        <v>214</v>
      </c>
      <c r="F17" t="s">
        <v>215</v>
      </c>
      <c r="L17" s="81" t="s">
        <v>216</v>
      </c>
      <c r="P17" s="80" t="s">
        <v>217</v>
      </c>
      <c r="R17" t="s">
        <v>170</v>
      </c>
      <c r="U17" t="s">
        <v>218</v>
      </c>
    </row>
    <row r="18" spans="2:21" ht="25.5" x14ac:dyDescent="0.2">
      <c r="B18" t="s">
        <v>219</v>
      </c>
      <c r="F18" t="s">
        <v>220</v>
      </c>
      <c r="L18" s="81" t="s">
        <v>221</v>
      </c>
      <c r="P18" s="79" t="s">
        <v>222</v>
      </c>
      <c r="R18" t="s">
        <v>169</v>
      </c>
      <c r="U18" t="s">
        <v>223</v>
      </c>
    </row>
    <row r="19" spans="2:21" ht="25.5" x14ac:dyDescent="0.2">
      <c r="B19" t="s">
        <v>224</v>
      </c>
      <c r="F19" t="s">
        <v>85</v>
      </c>
      <c r="L19" s="81" t="s">
        <v>225</v>
      </c>
      <c r="P19" s="79" t="s">
        <v>226</v>
      </c>
      <c r="R19" t="s">
        <v>168</v>
      </c>
      <c r="U19" t="s">
        <v>227</v>
      </c>
    </row>
    <row r="20" spans="2:21" ht="25.5" x14ac:dyDescent="0.2">
      <c r="B20" t="s">
        <v>228</v>
      </c>
      <c r="L20" s="81" t="s">
        <v>229</v>
      </c>
      <c r="P20" s="85" t="s">
        <v>230</v>
      </c>
      <c r="R20" t="s">
        <v>179</v>
      </c>
      <c r="U20" t="s">
        <v>231</v>
      </c>
    </row>
    <row r="21" spans="2:21" ht="25.5" x14ac:dyDescent="0.2">
      <c r="B21" t="s">
        <v>232</v>
      </c>
      <c r="L21" s="81" t="s">
        <v>233</v>
      </c>
      <c r="P21" s="80" t="s">
        <v>234</v>
      </c>
      <c r="R21" t="s">
        <v>178</v>
      </c>
      <c r="U21" t="s">
        <v>235</v>
      </c>
    </row>
    <row r="22" spans="2:21" ht="25.5" x14ac:dyDescent="0.2">
      <c r="B22" t="s">
        <v>236</v>
      </c>
      <c r="L22" s="81" t="s">
        <v>237</v>
      </c>
      <c r="P22" s="79" t="s">
        <v>238</v>
      </c>
      <c r="R22" t="s">
        <v>177</v>
      </c>
      <c r="U22" t="s">
        <v>239</v>
      </c>
    </row>
    <row r="23" spans="2:21" ht="25.5" x14ac:dyDescent="0.2">
      <c r="B23" t="s">
        <v>240</v>
      </c>
      <c r="L23" s="81" t="s">
        <v>241</v>
      </c>
      <c r="P23" s="80" t="s">
        <v>242</v>
      </c>
      <c r="R23" t="s">
        <v>176</v>
      </c>
      <c r="U23" t="s">
        <v>243</v>
      </c>
    </row>
    <row r="24" spans="2:21" ht="25.5" x14ac:dyDescent="0.2">
      <c r="L24" s="81" t="s">
        <v>244</v>
      </c>
      <c r="P24" s="80" t="s">
        <v>245</v>
      </c>
      <c r="R24" t="s">
        <v>175</v>
      </c>
      <c r="U24" t="s">
        <v>246</v>
      </c>
    </row>
    <row r="25" spans="2:21" x14ac:dyDescent="0.2">
      <c r="L25" s="81" t="s">
        <v>247</v>
      </c>
      <c r="P25" s="86" t="s">
        <v>36</v>
      </c>
      <c r="R25" t="s">
        <v>36</v>
      </c>
      <c r="U25" t="s">
        <v>36</v>
      </c>
    </row>
    <row r="26" spans="2:21" x14ac:dyDescent="0.2">
      <c r="B26" t="s">
        <v>37</v>
      </c>
      <c r="C26" t="s">
        <v>38</v>
      </c>
      <c r="E26" t="s">
        <v>248</v>
      </c>
      <c r="F26" s="87"/>
      <c r="L26" s="81" t="s">
        <v>249</v>
      </c>
    </row>
    <row r="27" spans="2:21" x14ac:dyDescent="0.2">
      <c r="B27" t="s">
        <v>43</v>
      </c>
      <c r="C27" t="s">
        <v>39</v>
      </c>
      <c r="E27" t="s">
        <v>250</v>
      </c>
      <c r="F27" s="88"/>
      <c r="L27" s="81" t="s">
        <v>251</v>
      </c>
    </row>
    <row r="28" spans="2:21" x14ac:dyDescent="0.2">
      <c r="B28" t="s">
        <v>44</v>
      </c>
      <c r="C28" t="s">
        <v>40</v>
      </c>
      <c r="E28" t="s">
        <v>252</v>
      </c>
      <c r="F28" s="88"/>
      <c r="L28" s="81" t="s">
        <v>253</v>
      </c>
    </row>
    <row r="29" spans="2:21" x14ac:dyDescent="0.2">
      <c r="B29" t="s">
        <v>45</v>
      </c>
      <c r="C29" t="s">
        <v>41</v>
      </c>
      <c r="E29" t="s">
        <v>254</v>
      </c>
      <c r="F29" s="88"/>
      <c r="L29" s="81" t="s">
        <v>255</v>
      </c>
    </row>
    <row r="30" spans="2:21" x14ac:dyDescent="0.2">
      <c r="B30" t="s">
        <v>46</v>
      </c>
      <c r="C30" t="s">
        <v>42</v>
      </c>
      <c r="E30" t="s">
        <v>256</v>
      </c>
      <c r="F30" s="88"/>
      <c r="L30" s="81" t="s">
        <v>257</v>
      </c>
    </row>
    <row r="31" spans="2:21" x14ac:dyDescent="0.2">
      <c r="B31" t="s">
        <v>36</v>
      </c>
      <c r="E31" t="s">
        <v>258</v>
      </c>
      <c r="F31" s="88"/>
      <c r="L31" s="81" t="s">
        <v>259</v>
      </c>
    </row>
    <row r="32" spans="2:21" x14ac:dyDescent="0.2">
      <c r="E32" t="s">
        <v>260</v>
      </c>
      <c r="F32" s="88"/>
      <c r="L32" s="81" t="s">
        <v>261</v>
      </c>
    </row>
    <row r="33" spans="2:12" x14ac:dyDescent="0.2">
      <c r="B33" t="s">
        <v>262</v>
      </c>
      <c r="E33" t="s">
        <v>263</v>
      </c>
      <c r="F33" s="88"/>
      <c r="L33" s="81" t="s">
        <v>264</v>
      </c>
    </row>
    <row r="34" spans="2:12" x14ac:dyDescent="0.2">
      <c r="B34" t="s">
        <v>265</v>
      </c>
      <c r="E34" t="s">
        <v>266</v>
      </c>
      <c r="F34" s="88"/>
      <c r="L34" s="81" t="s">
        <v>267</v>
      </c>
    </row>
    <row r="35" spans="2:12" x14ac:dyDescent="0.2">
      <c r="E35" t="s">
        <v>268</v>
      </c>
      <c r="F35" s="88"/>
      <c r="L35" s="81" t="s">
        <v>269</v>
      </c>
    </row>
    <row r="36" spans="2:12" x14ac:dyDescent="0.2">
      <c r="E36" t="s">
        <v>270</v>
      </c>
      <c r="F36" s="88"/>
      <c r="L36" s="81" t="s">
        <v>271</v>
      </c>
    </row>
    <row r="37" spans="2:12" x14ac:dyDescent="0.2">
      <c r="B37" t="s">
        <v>272</v>
      </c>
      <c r="L37" s="81" t="s">
        <v>273</v>
      </c>
    </row>
    <row r="38" spans="2:12" x14ac:dyDescent="0.2">
      <c r="B38" t="s">
        <v>274</v>
      </c>
      <c r="L38" s="81" t="s">
        <v>275</v>
      </c>
    </row>
    <row r="39" spans="2:12" x14ac:dyDescent="0.2">
      <c r="B39" t="s">
        <v>276</v>
      </c>
      <c r="L39" s="81" t="s">
        <v>277</v>
      </c>
    </row>
    <row r="40" spans="2:12" x14ac:dyDescent="0.2">
      <c r="B40" t="s">
        <v>278</v>
      </c>
      <c r="L40" s="81" t="s">
        <v>279</v>
      </c>
    </row>
    <row r="41" spans="2:12" x14ac:dyDescent="0.2">
      <c r="B41" t="s">
        <v>280</v>
      </c>
      <c r="L41" s="81" t="s">
        <v>281</v>
      </c>
    </row>
    <row r="42" spans="2:12" x14ac:dyDescent="0.2">
      <c r="L42" s="81" t="s">
        <v>282</v>
      </c>
    </row>
    <row r="43" spans="2:12" x14ac:dyDescent="0.2">
      <c r="L43" s="81" t="s">
        <v>283</v>
      </c>
    </row>
    <row r="44" spans="2:12" x14ac:dyDescent="0.2">
      <c r="L44" s="81" t="s">
        <v>284</v>
      </c>
    </row>
    <row r="45" spans="2:12" x14ac:dyDescent="0.2">
      <c r="L45" s="81" t="s">
        <v>285</v>
      </c>
    </row>
    <row r="46" spans="2:12" x14ac:dyDescent="0.2">
      <c r="L46" s="81" t="s">
        <v>286</v>
      </c>
    </row>
    <row r="47" spans="2:12" x14ac:dyDescent="0.2">
      <c r="L47" s="81" t="s">
        <v>287</v>
      </c>
    </row>
    <row r="48" spans="2:12" x14ac:dyDescent="0.2">
      <c r="L48" s="81" t="s">
        <v>288</v>
      </c>
    </row>
    <row r="49" spans="12:12" x14ac:dyDescent="0.2">
      <c r="L49" s="81" t="s">
        <v>289</v>
      </c>
    </row>
    <row r="50" spans="12:12" x14ac:dyDescent="0.2">
      <c r="L50" s="81" t="s">
        <v>290</v>
      </c>
    </row>
    <row r="51" spans="12:12" x14ac:dyDescent="0.2">
      <c r="L51" s="81" t="s">
        <v>291</v>
      </c>
    </row>
    <row r="52" spans="12:12" x14ac:dyDescent="0.2">
      <c r="L52" s="81" t="s">
        <v>292</v>
      </c>
    </row>
    <row r="53" spans="12:12" x14ac:dyDescent="0.2">
      <c r="L53" s="81" t="s">
        <v>293</v>
      </c>
    </row>
    <row r="54" spans="12:12" x14ac:dyDescent="0.2">
      <c r="L54" s="81" t="s">
        <v>294</v>
      </c>
    </row>
    <row r="55" spans="12:12" x14ac:dyDescent="0.2">
      <c r="L55" s="81" t="s">
        <v>295</v>
      </c>
    </row>
  </sheetData>
  <sheetProtection password="E178"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ASSESSMENT</vt:lpstr>
      <vt:lpstr>Guidance Notes</vt:lpstr>
      <vt:lpstr>Guideword Checklist</vt:lpstr>
      <vt:lpstr>WWL Key Risks &amp; References</vt:lpstr>
      <vt:lpstr>CONSEQUENCE</vt:lpstr>
      <vt:lpstr>LIKELIHOOD</vt:lpstr>
      <vt:lpstr>RISK TABLE</vt:lpstr>
      <vt:lpstr>Sheet2</vt:lpstr>
      <vt:lpstr>Asset</vt:lpstr>
      <vt:lpstr>Consequence</vt:lpstr>
      <vt:lpstr>Consequence_Score</vt:lpstr>
      <vt:lpstr>Consequences</vt:lpstr>
      <vt:lpstr>Control_Description</vt:lpstr>
      <vt:lpstr>Control_Justification__if_not_eliminated</vt:lpstr>
      <vt:lpstr>Control_Measure</vt:lpstr>
      <vt:lpstr>Control_Owner</vt:lpstr>
      <vt:lpstr>Control_Type</vt:lpstr>
      <vt:lpstr>'Guideword Checklist'!Guideword_Checklist</vt:lpstr>
      <vt:lpstr>Likelihood</vt:lpstr>
      <vt:lpstr>Likelihood1</vt:lpstr>
      <vt:lpstr>MapPhase</vt:lpstr>
      <vt:lpstr>Phase</vt:lpstr>
      <vt:lpstr>ASSESSMENT!Print_Area</vt:lpstr>
      <vt:lpstr>ASSESSMENT!Print_Titles</vt:lpstr>
      <vt:lpstr>ProPhase</vt:lpstr>
      <vt:lpstr>Raw_Consequence</vt:lpstr>
      <vt:lpstr>Raw_Likelihood</vt:lpstr>
      <vt:lpstr>Raw_Risk_Rating</vt:lpstr>
      <vt:lpstr>Residual_Consequence</vt:lpstr>
      <vt:lpstr>Residual_Likelihood</vt:lpstr>
      <vt:lpstr>Residual_Risk_Rating</vt:lpstr>
      <vt:lpstr>Risk_Description</vt:lpstr>
      <vt:lpstr>Risk_Owner</vt:lpstr>
      <vt:lpstr>Risk_Source__Hazard</vt:lpstr>
      <vt:lpstr>Roles</vt:lpstr>
      <vt:lpstr>SortScore</vt:lpstr>
      <vt:lpstr>Specific_Asset_Reference__if_applicable</vt:lpstr>
      <vt:lpstr>Stage</vt:lpstr>
      <vt:lpstr>TechInput</vt:lpstr>
      <vt:lpstr>YesNo</vt:lpstr>
    </vt:vector>
  </TitlesOfParts>
  <Company>Capacity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L</dc:creator>
  <cp:lastModifiedBy>Charmaine Izaz</cp:lastModifiedBy>
  <dcterms:created xsi:type="dcterms:W3CDTF">2016-05-19T01:49:36Z</dcterms:created>
  <dcterms:modified xsi:type="dcterms:W3CDTF">2024-03-04T00:55:03Z</dcterms:modified>
</cp:coreProperties>
</file>