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wellingtonwater-my.sharepoint.com/personal/gerard_nicholls_wellingtonwater_co_nz/Documents/Documents/"/>
    </mc:Choice>
  </mc:AlternateContent>
  <xr:revisionPtr revIDLastSave="0" documentId="8_{D5AC6941-57FA-466B-93F4-858A5BABF306}" xr6:coauthVersionLast="47" xr6:coauthVersionMax="47" xr10:uidLastSave="{00000000-0000-0000-0000-000000000000}"/>
  <workbookProtection lockStructure="1"/>
  <bookViews>
    <workbookView xWindow="-110" yWindow="-110" windowWidth="19420" windowHeight="11500" tabRatio="688" xr2:uid="{00000000-000D-0000-FFFF-FFFF00000000}"/>
  </bookViews>
  <sheets>
    <sheet name="Using this form" sheetId="8" r:id="rId1"/>
    <sheet name="SID risk assessment" sheetId="1" r:id="rId2"/>
    <sheet name="Guideword checklist" sheetId="7" r:id="rId3"/>
    <sheet name="Key risks" sheetId="12" r:id="rId4"/>
    <sheet name="Consequence" sheetId="3" r:id="rId5"/>
    <sheet name="Likelihood" sheetId="4" r:id="rId6"/>
    <sheet name="Risk table" sheetId="5" r:id="rId7"/>
    <sheet name="Lists" sheetId="6" r:id="rId8"/>
  </sheets>
  <definedNames>
    <definedName name="_xlnm._FilterDatabase" localSheetId="2" hidden="1">'Guideword checklist'!$A$6:$C$87</definedName>
    <definedName name="_xlnm._FilterDatabase" localSheetId="1" hidden="1">'SID risk assessment'!$A$21:$S$21</definedName>
    <definedName name="Asset">Lists!$L$1:$L$55</definedName>
    <definedName name="Consequence">Consequence!$D$11:$D$16</definedName>
    <definedName name="Consequence_Score">Table10[Consequence Score]</definedName>
    <definedName name="Consequences">Lists!$B$25:$B$30</definedName>
    <definedName name="Control_Description">'SID risk assessment'!$J$22:$J$194</definedName>
    <definedName name="Control_Justification__if_not_eliminated">'SID risk assessment'!$K$22:$K$194</definedName>
    <definedName name="Control_Measure">'SID risk assessment'!$H$22:$H$194</definedName>
    <definedName name="Control_Owner">'SID risk assessment'!$L$22:$L$194</definedName>
    <definedName name="Control_Type">'SID risk assessment'!$I$22:$I$194</definedName>
    <definedName name="_xlnm.Criteria" localSheetId="1">'SID risk assessment'!$A$21:$P$21</definedName>
    <definedName name="Guideword_Checklist" localSheetId="2">'Guideword checklist'!$U$2:$U$73</definedName>
    <definedName name="Likelihood">Likelihood!$D$21:$D$26</definedName>
    <definedName name="Likelihood1">Lists!$C$25:$C$30</definedName>
    <definedName name="MapPhase">Lists!$B$16:$B$24</definedName>
    <definedName name="Phase">Lists!$B$22:$B$24</definedName>
    <definedName name="_xlnm.Print_Area" localSheetId="1">'SID risk assessment'!$A$1:$P$194</definedName>
    <definedName name="_xlnm.Print_Area" localSheetId="0">'Using this form'!$A$1:$A$60</definedName>
    <definedName name="_xlnm.Print_Titles" localSheetId="1">'SID risk assessment'!$21:$21</definedName>
    <definedName name="ProPhase">Lists!$B$16:$B$22</definedName>
    <definedName name="Raw_Consequence">'SID risk assessment'!$E$22:$E$194</definedName>
    <definedName name="Raw_Likelihood">'SID risk assessment'!$F$22:$F$194</definedName>
    <definedName name="Raw_Risk_Rating">'SID risk assessment'!$G$22:$G$194</definedName>
    <definedName name="Residual_Consequence">'SID risk assessment'!$M$22:$M$194</definedName>
    <definedName name="Residual_Likelihood">'SID risk assessment'!$N$22:$N$194</definedName>
    <definedName name="Residual_Risk_Rating">'SID risk assessment'!$O$22:$O$194</definedName>
    <definedName name="Risk_Description">'SID risk assessment'!$D$22:$D$194</definedName>
    <definedName name="Risk_Owner">'SID risk assessment'!$P$22:$P$194</definedName>
    <definedName name="Risk_Source__Hazard">'SID risk assessment'!$C$22:$C$194</definedName>
    <definedName name="Roles">Lists!$E$25:$E$36</definedName>
    <definedName name="SortScore">Lists!$P$2:$P$25</definedName>
    <definedName name="Specific_Asset_Reference__if_applicable">'SID risk assessment'!$B$22:$B$194</definedName>
    <definedName name="Stage">Lists!$B$22:$B$24</definedName>
    <definedName name="TechInput">Lists!$F$16:$F$19</definedName>
    <definedName name="YesNo">Lists!$F$16:$F$18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1" l="1"/>
  <c r="G30" i="1"/>
  <c r="O194" i="1"/>
  <c r="G25" i="1"/>
  <c r="G24" i="1"/>
  <c r="O23" i="1"/>
  <c r="O22" i="1"/>
  <c r="G22" i="1"/>
  <c r="G28" i="1"/>
  <c r="G29" i="1"/>
  <c r="G31" i="1"/>
  <c r="G32" i="1"/>
  <c r="G33" i="1"/>
  <c r="G34" i="1"/>
  <c r="G27" i="1"/>
  <c r="G36" i="1"/>
  <c r="G37" i="1"/>
  <c r="G38" i="1"/>
  <c r="G39" i="1"/>
  <c r="G40" i="1"/>
  <c r="G41" i="1"/>
  <c r="G42" i="1"/>
  <c r="G35" i="1"/>
  <c r="G43" i="1"/>
  <c r="G44" i="1"/>
  <c r="G45" i="1"/>
  <c r="G194"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O24" i="1"/>
  <c r="O25" i="1"/>
  <c r="O26" i="1"/>
  <c r="O28" i="1"/>
  <c r="O29" i="1"/>
  <c r="O30" i="1"/>
  <c r="O31" i="1"/>
  <c r="O32" i="1"/>
  <c r="O33" i="1"/>
  <c r="O34" i="1"/>
  <c r="O27" i="1"/>
  <c r="O36" i="1"/>
  <c r="O37" i="1"/>
  <c r="O38" i="1"/>
  <c r="O39" i="1"/>
  <c r="O40" i="1"/>
  <c r="O41" i="1"/>
  <c r="O42" i="1"/>
  <c r="O35"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G23" i="1"/>
  <c r="U72" i="7"/>
  <c r="U71" i="7"/>
  <c r="U70" i="7"/>
  <c r="U69" i="7"/>
  <c r="U68" i="7"/>
  <c r="U67" i="7"/>
  <c r="U66" i="7"/>
  <c r="U65" i="7"/>
  <c r="U64" i="7"/>
  <c r="U63" i="7"/>
  <c r="U62" i="7"/>
  <c r="U61" i="7"/>
  <c r="U60" i="7"/>
  <c r="U59" i="7"/>
</calcChain>
</file>

<file path=xl/sharedStrings.xml><?xml version="1.0" encoding="utf-8"?>
<sst xmlns="http://schemas.openxmlformats.org/spreadsheetml/2006/main" count="746" uniqueCount="610">
  <si>
    <t>Using this SID risk assessment form</t>
  </si>
  <si>
    <t>Guidance note -- October 2025</t>
  </si>
  <si>
    <t>When to use the form</t>
  </si>
  <si>
    <t>Use the SID risk assessment form when you’re following Wellington Water’s HSEP_0014 Safety in Design process. Update the risk assessment as you progress through the project.</t>
  </si>
  <si>
    <t>Always start with the controlled template, HSER_0261. Do not start by modifying a risk assessment form used for another project.</t>
  </si>
  <si>
    <t>SID Risk Assessment Form HSEP_0261</t>
  </si>
  <si>
    <t>Record management</t>
  </si>
  <si>
    <t>Save the SID risk assessment in the project folder. The SID process also prompts you to do this.</t>
  </si>
  <si>
    <t>Filling out the SID risk assessment form</t>
  </si>
  <si>
    <t>General details</t>
  </si>
  <si>
    <t>1.      Add the date of the risk assessment and use the dropdown menu to identify which project phase you’re working in.</t>
  </si>
  <si>
    <t>2.      Fill out the project details and stakeholders for this phase of the project.</t>
  </si>
  <si>
    <t>3.      Add links to relevant documents.</t>
  </si>
  <si>
    <t>4.      Check these details throughout the project and update them if they change during subsequent phases of the project.</t>
  </si>
  <si>
    <t>5.      Record relevant decisions made.</t>
  </si>
  <si>
    <t>Raw risk assessment</t>
  </si>
  <si>
    <t>1.      Start by identifying and capturing all the raw (unmanaged) risks in the second half of the worksheet in the ‘Raw risk’ section under the ‘Risk assessment’ heading.</t>
  </si>
  <si>
    <t>2.      Complete all columns unless they are marked ‘N/A.</t>
  </si>
  <si>
    <t>3.      Add the following information for each raw risk.</t>
  </si>
  <si>
    <t>a.      (Optional) Who identified the risk.</t>
  </si>
  <si>
    <t>b.      (If applicable) The asset that the risk relates to.</t>
  </si>
  <si>
    <t>c.      Identify the risk source.</t>
  </si>
  <si>
    <t>i.      The template is already pre-populated with 21 key health and safety risks. You must always consider these during risk assessments. This list includes risks that we must consider under New Zealand regulations. See the 'Guidewords checklist' worksheet for more detail about each type of risk and for links to the regulations.</t>
  </si>
  <si>
    <t>ii.      You may need to split some of the key risks into more than one line to capture, for example, different risks from different chemicals or different risk owners or control owners for different aspects of a risk (for example, the designer is not responsible for construction risks unless the risks result from design choices).</t>
  </si>
  <si>
    <t>iii.      If a pre-populated key risk isn’t applicable, explain why in the ‘Risk description’ field, and select N/A from the dropdown list under Raw consequence. This will automatically grey out the row. Do not delete the row, as you want to show that you considered the risk.</t>
  </si>
  <si>
    <t>iv.     Review the project in detail to identify specific risks, particularly for specialist projects.</t>
  </si>
  <si>
    <t>v.      Check site-specific information, registers and systems, and previous briefs, risk assessments and JSEAs for the asset or similar infrastructure.</t>
  </si>
  <si>
    <t>vi.     Consult the asset manager and operational staff who know the asset well.</t>
  </si>
  <si>
    <t>vii.    Visit the site.</t>
  </si>
  <si>
    <t>d.      Write a short description of each risk.</t>
  </si>
  <si>
    <t>e.      Assign a level of raw (unmanaged) consequence from the drop-down list. For descriptions of the levels of consequence, see the ‘Consequence’ worksheet.</t>
  </si>
  <si>
    <t xml:space="preserve">f.       Assign a level of raw (unmanaged) likelihood from the drop-down list. For descriptions of the levels of likelihood, see the ‘Likelihood’ worksheet. The likelihood score is independent from the project length. If you’re working on a short project (e.g. less than six months), and assign the likelihood regardless of the project length. </t>
  </si>
  <si>
    <t>g.       The form will calculate the ‘raw risk rating’ automatically.</t>
  </si>
  <si>
    <t>Discussing risk management in SID meetings</t>
  </si>
  <si>
    <t>a.      Sort the raw risks by 1) selecting all cells in all colums (A through P) under the SID risk assessment headers, 2) selecting</t>
  </si>
  <si>
    <t xml:space="preserve">          Data/Sort in Excel's ribbon, and 3) sort on column ‘Raw risk rating’ from extreme to low ‘raw risk rating’ </t>
  </si>
  <si>
    <t>b.      Add the information for risk management.</t>
  </si>
  <si>
    <t>c.      Choose a control measure from the dropdown list.</t>
  </si>
  <si>
    <t>i.      Selecting 'Minimise' will enable the auto-calculate function.</t>
  </si>
  <si>
    <t>ii.      Selecting 'Eliminate' will grey out the remainder of the row except for the Control description and Risk owner cells, which must be completed, see below.</t>
  </si>
  <si>
    <t>d.      Choose a control type from the dropdown list.</t>
  </si>
  <si>
    <t>e.      Write a short description of the control.</t>
  </si>
  <si>
    <t>f.       If the risk won’t be eliminated by the control, justify the control measure in the ‘Justification’ for control’ column.</t>
  </si>
  <si>
    <t>g.      Identify the control owner. This may change as the project progresses. Keep this up to date.</t>
  </si>
  <si>
    <t>h.      Assign a level of raw consequence from the drop-down list. For descriptions of the levels of consequence, see the ‘Consequence’ worksheet.</t>
  </si>
  <si>
    <t xml:space="preserve">i.       Assign a level of raw (unmanaged) likelihood from the drop-down list. For descriptions of the levels of likelihood, see the ‘Likelihood’ worksheet. The likelihood is independent from the project length. If you’re working on a short project (e.g. less than six months), and assign the likelihood regardless of the project length. </t>
  </si>
  <si>
    <t>j.        The form will calculate the ‘residual risk rating’ automatically.</t>
  </si>
  <si>
    <t>k.       Assign a risk owner. This may change as the project progresses. Keep this up to date.</t>
  </si>
  <si>
    <t>If the list of risks becomes very long, you may consider sorting related risks into sections, as long as the process above is followed for sorting them extreme to low raw risk rating per section.</t>
  </si>
  <si>
    <t>Safety in Design Risk Assessment</t>
  </si>
  <si>
    <t>The information in this worksheet is updated as the project progresses. Update the 'Project phase' field to reflects the phase of the project.
Take separate meeting minutes to capture specific decisions.</t>
  </si>
  <si>
    <t>Qpulse document no: HSER_0261  CONTROLLED TEMPLATE</t>
  </si>
  <si>
    <t>Detail of this SID risk assessment</t>
  </si>
  <si>
    <t>Stakeholders advising on this assessment</t>
  </si>
  <si>
    <t>See SID process for role definitions</t>
  </si>
  <si>
    <t>Record of decisions</t>
  </si>
  <si>
    <t>See SID process for decision points</t>
  </si>
  <si>
    <t>Documents supporting this risk assessment</t>
  </si>
  <si>
    <t>Meeting/assessment date</t>
  </si>
  <si>
    <t>Investigator(s)</t>
  </si>
  <si>
    <t xml:space="preserve">SID process Section 2.3 after step 1: "Is another SID meeting needed?": Add link(s) to the recorded decision about holding another SID meeting, or not.  	
	</t>
  </si>
  <si>
    <t>Add links to investigation sources, drawing sets, service plans, design reports, other docs</t>
  </si>
  <si>
    <t>Project phase</t>
  </si>
  <si>
    <t>Designer</t>
  </si>
  <si>
    <t>Project manager</t>
  </si>
  <si>
    <t>Operator(s) and maintainer(s)</t>
  </si>
  <si>
    <t>Project details</t>
  </si>
  <si>
    <t>Contractor(s)</t>
  </si>
  <si>
    <t>Project name</t>
  </si>
  <si>
    <t>Property owner(s)</t>
  </si>
  <si>
    <t>SID process Section 2.3 after step 2b: "Does the SID risk assessment need input from a health and safety specialist?" (HAZOP/CHAZOP). Add link(s) to the recorded decision about this.</t>
  </si>
  <si>
    <t>Project no.</t>
  </si>
  <si>
    <t>Representative(s)</t>
  </si>
  <si>
    <t>Guidance</t>
  </si>
  <si>
    <t>Asset type</t>
  </si>
  <si>
    <t>H&amp;S specialist</t>
  </si>
  <si>
    <t>How to complete this form ('Using this form' worksheet)</t>
  </si>
  <si>
    <t>Location/site name</t>
  </si>
  <si>
    <t>Other (name and role)</t>
  </si>
  <si>
    <t>Safety in design process (PDF)</t>
  </si>
  <si>
    <t>Risk assessment</t>
  </si>
  <si>
    <t>For discussions in SID meetings, sort this column: extreme to low</t>
  </si>
  <si>
    <t>Raw risk</t>
  </si>
  <si>
    <t>Risk management</t>
  </si>
  <si>
    <t>Risk identified by (optional)</t>
  </si>
  <si>
    <t>Asset that the risk relates to (if applicable)</t>
  </si>
  <si>
    <t>Risk source (hazard)</t>
  </si>
  <si>
    <t>Risk description</t>
  </si>
  <si>
    <t>Raw consequence</t>
  </si>
  <si>
    <t>Raw likelihood</t>
  </si>
  <si>
    <t>Raw risk rating</t>
  </si>
  <si>
    <t>Control measure</t>
  </si>
  <si>
    <t>Control type</t>
  </si>
  <si>
    <t>Control description</t>
  </si>
  <si>
    <t>Justification for control (if risk not eliminated)</t>
  </si>
  <si>
    <t>Control owner</t>
  </si>
  <si>
    <t>Residual consequence</t>
  </si>
  <si>
    <t>Residual likelihood</t>
  </si>
  <si>
    <t>Residual risk rating</t>
  </si>
  <si>
    <t>Risk Owner</t>
  </si>
  <si>
    <t>Assets or fixed plant</t>
  </si>
  <si>
    <t>Asbestos or silica</t>
  </si>
  <si>
    <t>Minimise</t>
  </si>
  <si>
    <t>1. Engineering Control</t>
  </si>
  <si>
    <t>Biological</t>
  </si>
  <si>
    <t>Confined spaces</t>
  </si>
  <si>
    <t>Excavation</t>
  </si>
  <si>
    <t>Extreme Temperature</t>
  </si>
  <si>
    <t>Fires or Explosions or Hot Work</t>
  </si>
  <si>
    <t>Hazardous Substances, Chemicals</t>
  </si>
  <si>
    <t>Health, Wellbeing, Stress, Fatigue</t>
  </si>
  <si>
    <t>Manual Handling Or Body Stress</t>
  </si>
  <si>
    <t>Natural Events</t>
  </si>
  <si>
    <t>Noise</t>
  </si>
  <si>
    <t>Services – Working With Or Near</t>
  </si>
  <si>
    <t>Stormwater access risk</t>
  </si>
  <si>
    <t>Tools And Equipment (Powered Or Hand)</t>
  </si>
  <si>
    <t>Traffic Or Pedestrian Movement</t>
  </si>
  <si>
    <t xml:space="preserve">Vehicles And Mobile Equipment </t>
  </si>
  <si>
    <t>Water - Being In, Near, Or On</t>
  </si>
  <si>
    <t>Work Environment  (Housekeeping)</t>
  </si>
  <si>
    <t>Working At Height or Raised and Falling Objects</t>
  </si>
  <si>
    <t>Working Remotely Or Isolated</t>
  </si>
  <si>
    <t>Guideword Checklist</t>
  </si>
  <si>
    <t>Issues to be considered during the Design</t>
  </si>
  <si>
    <t>Communications, e.g. normal, emergency</t>
  </si>
  <si>
    <r>
      <t xml:space="preserve">(Tick </t>
    </r>
    <r>
      <rPr>
        <sz val="11"/>
        <rFont val="Wingdings"/>
        <charset val="2"/>
      </rPr>
      <t>ü</t>
    </r>
    <r>
      <rPr>
        <sz val="11"/>
        <rFont val="Calibri"/>
        <family val="2"/>
        <scheme val="minor"/>
      </rPr>
      <t xml:space="preserve"> those issues that are applicable – </t>
    </r>
    <r>
      <rPr>
        <b/>
        <sz val="11"/>
        <rFont val="Calibri"/>
        <family val="2"/>
        <scheme val="minor"/>
      </rPr>
      <t>X</t>
    </r>
    <r>
      <rPr>
        <sz val="11"/>
        <rFont val="Calibri"/>
        <family val="2"/>
        <scheme val="minor"/>
      </rPr>
      <t xml:space="preserve"> those that have been discounted)</t>
    </r>
  </si>
  <si>
    <t>Community/public interaction/access</t>
  </si>
  <si>
    <r>
      <t xml:space="preserve">Note: This </t>
    </r>
    <r>
      <rPr>
        <b/>
        <sz val="11"/>
        <rFont val="Calibri"/>
        <family val="2"/>
        <scheme val="minor"/>
      </rPr>
      <t>is not</t>
    </r>
    <r>
      <rPr>
        <sz val="11"/>
        <rFont val="Calibri"/>
        <family val="2"/>
        <scheme val="minor"/>
      </rPr>
      <t xml:space="preserve"> an exhaustive list of potential issues</t>
    </r>
  </si>
  <si>
    <t>Confined space</t>
  </si>
  <si>
    <r>
      <rPr>
        <sz val="11"/>
        <color rgb="FF002060"/>
        <rFont val="Wingdings"/>
        <charset val="2"/>
      </rPr>
      <t>ü</t>
    </r>
    <r>
      <rPr>
        <sz val="9.35"/>
        <color rgb="FF002060"/>
        <rFont val="Calibri"/>
        <family val="2"/>
      </rPr>
      <t xml:space="preserve"> / </t>
    </r>
    <r>
      <rPr>
        <b/>
        <sz val="9.35"/>
        <color rgb="FF002060"/>
        <rFont val="Calibri"/>
        <family val="2"/>
      </rPr>
      <t>x</t>
    </r>
  </si>
  <si>
    <t>Guideword</t>
  </si>
  <si>
    <t>Guidance on potential issues to consider</t>
  </si>
  <si>
    <t>Access/egress, access ways, entrances/gates</t>
  </si>
  <si>
    <t>No. of entry/egress points, caught, trapped, emergency egress, obstructions, lighting, external impacts, people and equipment, frequency of movements. How should people enter or exit the site or gain access to individual asset / item?</t>
  </si>
  <si>
    <t>Construction method</t>
  </si>
  <si>
    <t xml:space="preserve">Adjacent structures </t>
  </si>
  <si>
    <t xml:space="preserve">How do structures adjacent to the design affect the design and / or how will the design affect things that surround it? Eg heat, light shadow, geotech stability, fire, access. </t>
  </si>
  <si>
    <t xml:space="preserve">Corrosion </t>
  </si>
  <si>
    <t xml:space="preserve">Asbestos </t>
  </si>
  <si>
    <t>Could asbestos be present, including as material in existing buildings or piping on or adjacent to the site?  Is asbestos contained or exposed with the possibility of dust formation? Are risks involving asbestos cement pipes adequately addressed?</t>
  </si>
  <si>
    <t>Dust/fumes/vapours</t>
  </si>
  <si>
    <t xml:space="preserve">Biological </t>
  </si>
  <si>
    <t>Does the design use, produce or dispose of substances known to be biological hazards?</t>
  </si>
  <si>
    <t xml:space="preserve">Emergency Response </t>
  </si>
  <si>
    <t xml:space="preserve">Carcinogens </t>
  </si>
  <si>
    <t>Does the design use, produce or dispose of substances known to cause cancer?</t>
  </si>
  <si>
    <t xml:space="preserve">Ergonomics </t>
  </si>
  <si>
    <t xml:space="preserve">Chemicals </t>
  </si>
  <si>
    <t>Does the design use, produce or dispose of chemicals? Where chemicals are required has the design considered the appropriateness of the storage, access and spill requirements for the chemical and/or the alternatives available that may be less harmful to both people and the environment?</t>
  </si>
  <si>
    <t>Commissioning</t>
  </si>
  <si>
    <t>How can the act of commissioning generate hazards?</t>
  </si>
  <si>
    <t xml:space="preserve">Explosion </t>
  </si>
  <si>
    <t>Does the design consider critical communication events such as emergencies (response time) and is there mobile phone coverage?</t>
  </si>
  <si>
    <t>Electrical</t>
  </si>
  <si>
    <t>Is there public access to the site and does the design provide sufficient controls to prevent harm to the public?</t>
  </si>
  <si>
    <t xml:space="preserve">External / 3rd party activities </t>
  </si>
  <si>
    <t>Are there confined spaces created by the design? Are they indicated on the drawings and are there alternative methods that can be developed/used to eliminate and or reduce the impacts of confined spaces?</t>
  </si>
  <si>
    <t>Extreme Weather</t>
  </si>
  <si>
    <t>Construction interfaces</t>
  </si>
  <si>
    <t>Does the site interface with other operating works?</t>
  </si>
  <si>
    <t xml:space="preserve">Fire </t>
  </si>
  <si>
    <t>Does the method of construction introduce hazards? What construction options are available?</t>
  </si>
  <si>
    <t>Fixed plant &amp; equipment</t>
  </si>
  <si>
    <t>Does the design consider corrosion due to either the environment or process and take into account materials selection to reduce the impact?</t>
  </si>
  <si>
    <t>Fatigue</t>
  </si>
  <si>
    <t>Demolition</t>
  </si>
  <si>
    <t>Ease, issues, documentation, asbestos, sequencing.</t>
  </si>
  <si>
    <t xml:space="preserve">Flow </t>
  </si>
  <si>
    <t xml:space="preserve">Should these issues be produced and how does the design the minimise them? </t>
  </si>
  <si>
    <t xml:space="preserve">Formwork </t>
  </si>
  <si>
    <t>Underground, overhead, heating, proximity, spacings, clearances, isolation for maintenance access. Is there a risk of electrocution from cutting into metal pipes? Does the design introduce the risk of electric shock in general?</t>
  </si>
  <si>
    <t>Ground conditions</t>
  </si>
  <si>
    <t>Eliminate/combine</t>
  </si>
  <si>
    <t>Movements, mobile plant, lifting, exertion, sequence, timing, simplify.</t>
  </si>
  <si>
    <t xml:space="preserve">Ground water </t>
  </si>
  <si>
    <t>How does the design consider how to provide emergency response? Aspects to consider include provision of first aid, communication, access for emergency services and evacuation.</t>
  </si>
  <si>
    <t>Hazardous substances/ Dangerous goods</t>
  </si>
  <si>
    <t>Posture, manual handling, RSI, discomfort, fatigue, stress, effect on PPE, visibility, slips, trips. How do humans interact with the design? Are workstations or operator controls designed to allow ease of use for the human body?</t>
  </si>
  <si>
    <t>High pressure (low pressure)</t>
  </si>
  <si>
    <t>Should hazards such as excavations collapse be introduced?</t>
  </si>
  <si>
    <t>Hot Works</t>
  </si>
  <si>
    <t>Explosion</t>
  </si>
  <si>
    <t>Does the design include any substances that could lead to explosion, including gases, liquids or dust? Have sources of ignition been eliminated and monitoring systems been included?</t>
  </si>
  <si>
    <t>Inspections</t>
  </si>
  <si>
    <r>
      <t>External / 3</t>
    </r>
    <r>
      <rPr>
        <vertAlign val="superscript"/>
        <sz val="11"/>
        <rFont val="Calibri"/>
        <family val="2"/>
        <scheme val="minor"/>
      </rPr>
      <t>rd</t>
    </r>
    <r>
      <rPr>
        <sz val="11"/>
        <rFont val="Calibri"/>
        <family val="2"/>
        <scheme val="minor"/>
      </rPr>
      <t xml:space="preserve"> party activities </t>
    </r>
  </si>
  <si>
    <t xml:space="preserve">Security threats e.g. sabotage, terrorist activities </t>
  </si>
  <si>
    <t xml:space="preserve">Instability </t>
  </si>
  <si>
    <t xml:space="preserve">Has the design included the provision of shelter or reduction of the effect of extreme weather on people? Has the design considered loads capable of withstanding the effects of weather, such as high winds, rain, heat and cold? </t>
  </si>
  <si>
    <t>Interference between trades</t>
  </si>
  <si>
    <t>Falling Objects</t>
  </si>
  <si>
    <t xml:space="preserve">Does the design include the possibility of objects being dropped from heights?  Has protection been included, including barriers to stop objects from falling and covers to protect from objects that have fallen? </t>
  </si>
  <si>
    <t>Isolation</t>
  </si>
  <si>
    <t>Should the design introduce fatigue issues?</t>
  </si>
  <si>
    <t xml:space="preserve">Laydown areas </t>
  </si>
  <si>
    <t>Prevention/detection, suppression/protection, emergency procedures, sparks/earthing. Does the design include flammable or combustible materials? Have fire detection systems and fire fighting systems been implemented?</t>
  </si>
  <si>
    <t xml:space="preserve">Lighting </t>
  </si>
  <si>
    <t>Does the design take into account the location of plant, clear working space and hazards introduced by the plant itself?</t>
  </si>
  <si>
    <t xml:space="preserve">Live services </t>
  </si>
  <si>
    <t>Does the design include any process that includes flow? Have hazards associated with too much flow, not enough flow or blockages been considered?</t>
  </si>
  <si>
    <t xml:space="preserve">Location </t>
  </si>
  <si>
    <t>Does the design include formwork during construction?  Have hazards such as heights, slips and trips, engulfment and confined spaces been considered?</t>
  </si>
  <si>
    <t>Maintainability</t>
  </si>
  <si>
    <t>Does the design take into account the general terrain and type of ground? How the asset should alter the ground conditions.</t>
  </si>
  <si>
    <t>Manual handling</t>
  </si>
  <si>
    <t>Does groundwater produce the possibility of unstable ground or structural instability?</t>
  </si>
  <si>
    <t>Materials of construction</t>
  </si>
  <si>
    <t>Guarding/fencing/ security</t>
  </si>
  <si>
    <t>Is plant and equipment guarded appropriately e.g. preventing contact with energies, interlock, tamper proof, fails to safe etc. Does the design provide sufficient security measures to protect the asset</t>
  </si>
  <si>
    <t>Mobile plant &amp; equipment</t>
  </si>
  <si>
    <t>Where chemicals are required has the design considered the appropriateness of the storage, access and spill requirements for the chemical and/or the alternatives available that may be less harmful to both people and the environment.</t>
  </si>
  <si>
    <t>Movement of machinery/contaminants</t>
  </si>
  <si>
    <t xml:space="preserve">Heavy lifts/cranage </t>
  </si>
  <si>
    <t>Can heavy lifts be removed or minimised?  Is there sufficient room to allow access for cranes and for the cranes to operate?</t>
  </si>
  <si>
    <t>Have construction methods and operation taken into account hot work issues.</t>
  </si>
  <si>
    <t xml:space="preserve">Piling </t>
  </si>
  <si>
    <t>Impact on public roads/traffic</t>
  </si>
  <si>
    <t xml:space="preserve">Is there any impacts from traffic on the location of the asset that can eliminate and/or reduce those impacts e.g. service point in road, access of roads, and access for construction, maintenance and operational vehicles. </t>
  </si>
  <si>
    <t>Pollution/contamination/ spills/releases/emissions</t>
  </si>
  <si>
    <t>Does the design consider the necessity of inspections and allow for access, lighting, guarding, etc.</t>
  </si>
  <si>
    <t xml:space="preserve">Pressure </t>
  </si>
  <si>
    <t>Has instability due to structures or geotechnical conditions been considered? Has industrial process instability been considered?</t>
  </si>
  <si>
    <t xml:space="preserve">Public interference </t>
  </si>
  <si>
    <t>Interfaces external to the project</t>
  </si>
  <si>
    <t>Public safety, traffic, adjacent property, services, external fire, day/night/weekend, emergency services, noise, dust, pollution, vibration, departures from standard details or practice.</t>
  </si>
  <si>
    <t xml:space="preserve">Radiation </t>
  </si>
  <si>
    <t>Has the interaction between the different trades during construction and operation been considered in the design?</t>
  </si>
  <si>
    <t>Safety factor</t>
  </si>
  <si>
    <t>Has the design identified all the energy sources requiring isolation and does the design consider the location and number of isolation points?</t>
  </si>
  <si>
    <t xml:space="preserve">Services </t>
  </si>
  <si>
    <t>Does the laydown area provide sufficient space to allow safe access to equipment and are laydown areas located in positions that provide short and unobstructed travel paths?</t>
  </si>
  <si>
    <t>Slips/Trips/Falls</t>
  </si>
  <si>
    <t>Has sufficient lighting been provided to allow the design to perform as required and to allow personnel to operate the design as required?</t>
  </si>
  <si>
    <t>Storage</t>
  </si>
  <si>
    <t>Load/force/energy/pressure</t>
  </si>
  <si>
    <t>High, excess, low, insufficient, additional loads, dynamics, temporary weakness, fragile, tension, compression, PE, inertia, movement, fluid flows. Will there be a risk associated with pipes under pressure?</t>
  </si>
  <si>
    <t>Stored energy (Mechanical, Electrical)</t>
  </si>
  <si>
    <t>Has the design considered the location of the site itself in relation to the environment and other assets surrounding it? Have the locations of the assets within the design been considered with respect to each other and any existing assets already in place?  Are different sections of a design compatible to be located beside one another?</t>
  </si>
  <si>
    <t xml:space="preserve">Startup/shutdown </t>
  </si>
  <si>
    <t>Has the design provided for maintenance of the asset with clear working space provided, lifting device/points provided and the risk hazard such as electricity, heat, pressure and vibration eliminated or reduce as far as is practicable and that appropriate signage (warning, caution, danger) have been specified in the design.</t>
  </si>
  <si>
    <t>Structures</t>
  </si>
  <si>
    <t>Has the design considered mechanical devices for lowering and lifting equipment and is the equipment positioned so it can be retrieved / replaced using mechanical devices and does the equipment have designated designed lifting points.</t>
  </si>
  <si>
    <t>Temporary works</t>
  </si>
  <si>
    <t>Does the design consider the selection of materials relative to the location of the asset (e.g. can it handle bushfires), construction technique required, maintenance requirements (uniformity v’s mixing) etc. Does the design consider opportunities to source material through reuse or recycled options?</t>
  </si>
  <si>
    <t xml:space="preserve">Temperature </t>
  </si>
  <si>
    <t>Has the movement of mobile plant (includes vehicles) been incorporated in the design? Internal, external, above, below, reversing, visibility.</t>
  </si>
  <si>
    <t xml:space="preserve">Vibration </t>
  </si>
  <si>
    <t>Movement direction</t>
  </si>
  <si>
    <t>Stability/instability, compression, physical damage, vibration, friction, slip, rotation, up, downwards, reverse, expansion, tension, rollover.</t>
  </si>
  <si>
    <t>Visibility</t>
  </si>
  <si>
    <t>Have clear paths for machinery movement been considered in the design to eliminate impacts? This includes impacts with humans, machinery, structures or vehicles.</t>
  </si>
  <si>
    <t>Water</t>
  </si>
  <si>
    <t>Natural hazards</t>
  </si>
  <si>
    <t>Extreme weather, lightning, dust, temperature, ground, water, snow, ice, noise, earthquake, floods, high wind.</t>
  </si>
  <si>
    <t>Workplace conditions, extreme temperatures</t>
  </si>
  <si>
    <t>Does the design require noisy processes to be used during construction and is there ways to eliminate and/or reduce these impacts by using construction methodologies. Has plant and equipment that creates noise been appropriately designed to reduce noise e.g. ceramic bearings, dampers, isolated, insulted, balanced to reduce vibration etc</t>
  </si>
  <si>
    <t>Operations, including work practices</t>
  </si>
  <si>
    <t>Does the design address how the new asset should be operated?</t>
  </si>
  <si>
    <t>Operations/Interactions</t>
  </si>
  <si>
    <t xml:space="preserve">Does the design of the new project interface with existing assets? </t>
  </si>
  <si>
    <t>Overhead/Underground Services</t>
  </si>
  <si>
    <t>Does the design consider the impacts on existing services e.g. striking underground and overhead services, access for construction, maintenance and operational vehicles and plant and excavation and can the design be modified to eliminate and/or reduce the impact associated with the existing services.</t>
  </si>
  <si>
    <t>Have the hazards associated with piling been considered for the piling operation and on the surroundings?  Hazards include the stability of piling rig including geotech investigation, dropped weights, heights, excavations, noise and vibration.</t>
  </si>
  <si>
    <t>Does the design consider these issues to reduce or eliminate the impacts?</t>
  </si>
  <si>
    <t>Position/location</t>
  </si>
  <si>
    <t>Too high, too low, too far, misaligned, wrong position.</t>
  </si>
  <si>
    <t>Does the design include the use of pressure? Have sufficient confinement, materials of construction, testing, pressure relief systems and isolation been considered in the design? Has the design identified plant and equipment that has high pressures stored, the impact of those pressures during maintenance and operation of the asset and the controls to prevent uncontrolled release of those pressures whilst carrying out maintenance and/or emergency operations.</t>
  </si>
  <si>
    <t>Has security of the assets included in the design been incorporated? Has the level of security required based on public perception been considered?</t>
  </si>
  <si>
    <t>Does the design include radioactive material or the generation of x-rays? Has the design considered containment, screening/shielding, elimination of the requirement, signage, sufficient space requirements around the radiation source and emergency procedures?</t>
  </si>
  <si>
    <t>Does the design have a sufficient engineering over design factor?</t>
  </si>
  <si>
    <t>Does the design consider the impacts on existing services e.g. striking underground and overhead services, access for construction, maintenance and operational vehicles and plant and excavation and can the design be modified to eliminate and/or reduce the impact associated with the existing services?</t>
  </si>
  <si>
    <t>Site caused environment</t>
  </si>
  <si>
    <t>Vapour/dust, effluent/waste, noise, flooding.</t>
  </si>
  <si>
    <t>Site layout</t>
  </si>
  <si>
    <t>Surrounding environment, site clearance, access (within and to site), traffic circulation, size, storage space, limitations, contamination, existing infrastructure/structures.</t>
  </si>
  <si>
    <t>Does the design provide for even surfaces and clear walkways?</t>
  </si>
  <si>
    <t>Does the method of startup or shutdown of a process introduce any hazards?  Hazards may include isolations, ignition sources, pressure, gravity, speed and temperature.</t>
  </si>
  <si>
    <t xml:space="preserve">How are storage areas incorporated into the design? </t>
  </si>
  <si>
    <t>Does the design address stored energy impacts and provide adequate and appropriate methods to eliminate or reduce those impacts.</t>
  </si>
  <si>
    <t>Does the design incorporate ease of construction and access when constructed?</t>
  </si>
  <si>
    <t>Does the design include protection from high and low temperatures, including protection for people and the equipment.  Is the temperature necessary in the design?</t>
  </si>
  <si>
    <t>Does the design / specification detail temporary works requirements e.g. weights of component, temporary lifting points, permanent formwork vs. conventional formwork etc.</t>
  </si>
  <si>
    <t>Timing</t>
  </si>
  <si>
    <t>Too late, early, short, long, sequence, extended delays.</t>
  </si>
  <si>
    <t>Toxicity/safety</t>
  </si>
  <si>
    <t>PPE, chemicals, safety showers, eye wash, barriers/guards, lead/asbestos, oil, handling, precautions, ventilation, gases, pressure venting, overflows (provision), materials.</t>
  </si>
  <si>
    <t>Utilities/services</t>
  </si>
  <si>
    <t>Vapour/dust, effluent/waste, noise, seepage, heat/cold, electricity, flooding, outages, proximity. Have services such as electricity, gas, water, sewer and telecommunications been identified and isolation or relocation of these services been included in the design?</t>
  </si>
  <si>
    <t>Have the effects of vibration on the human body and the surrounding assets been considered in the design?</t>
  </si>
  <si>
    <t>Has lack of visibility been considered in the design?</t>
  </si>
  <si>
    <t xml:space="preserve">Does the design consider working in or above water? Have the hazards involved with storm water and ponding been considered? </t>
  </si>
  <si>
    <t>Working at heights</t>
  </si>
  <si>
    <t xml:space="preserve">Working at heights/depth, falls, striking by falling objects, scaffolding (space to fit). Has the design considered height related impacts and provided adequate and appropriate methods to eliminate and or reduce those impacts? </t>
  </si>
  <si>
    <t>Does the design address the vulnerability to extreme temperatures and provide adequate and appropriate methods to eliminate or reduce those impacts?</t>
  </si>
  <si>
    <t>Key risk definitions and reference links</t>
  </si>
  <si>
    <t>Risk Source (Hazard)</t>
  </si>
  <si>
    <t>Definition</t>
  </si>
  <si>
    <t>Asbestos or Silica</t>
  </si>
  <si>
    <t>Situations in which people are exposed to asbestos or silica dust. This includes asbestos or silica containing materials, or things that as part of its design, contain asbestos and silica.</t>
  </si>
  <si>
    <t>Worksafe Mahi Haumaru Aoteroa Asbestos guidance</t>
  </si>
  <si>
    <t>Assets Or Fixed Plant</t>
  </si>
  <si>
    <t>Failures in the design, construction and integrity of assets, e.g. buildings, fixed machinery, structures, person access, process infrastructure. Plant such as the equipment at Council facilities, for which either exposure to moving parts or incorrect operation / failure creates the potential for injury.</t>
  </si>
  <si>
    <t>See the Worksafe Mahi Haumaru Aoteroa website</t>
  </si>
  <si>
    <t>Situations in which there is harm to health as a result of exposure to biological hazards, e.g. animals, contaminated water, bacteria, viruses, parasites etc.  The harm may be immediate, or may be a long-term consequence of prolonged or repeated exposures.</t>
  </si>
  <si>
    <t>Confined Spaces</t>
  </si>
  <si>
    <t xml:space="preserve">A confined space means an enclosed or partially enclosed space that:
• is not designed or intended primarily to be occupied by a person; and
• is, or is designed or intended to be, at normal atmospheric pressure while any person is in  the space; and
• is or is likely to be a risk to health and safety from:
o    an atmosphere that does not have a safe oxygen level, or
o    contaminants, including airborne gases, vapours and dusts, that may cause injury from  fire or explosion, or
o    harmful concentrations of any airborne contaminants, or
o    engulfment.
</t>
  </si>
  <si>
    <t>See HSEP_0003 Confined Space Process</t>
  </si>
  <si>
    <t>Situations in which workers or the public are exposed to injury, if excavations fail</t>
  </si>
  <si>
    <t>See HSEP_0004 Excavation Safety Process</t>
  </si>
  <si>
    <t>Situations where extreme temperature could cause damage to property or harm to people.</t>
  </si>
  <si>
    <t>See the Worksafe Mahi Haumaru Aoteroa guidance on temperature at work</t>
  </si>
  <si>
    <t>Situations, activities, ignition sources, or atmosphere which result in fire or explosion</t>
  </si>
  <si>
    <t>See the Worksafe Mahi Haumaru Aoteroa guidance</t>
  </si>
  <si>
    <t>Chemicals and substances (excluding asbestos or silica) that have the potential to cause injury, illness or damage through inhalation, absorption, ingestion, corrosion, reaction, or through fire or explosion.</t>
  </si>
  <si>
    <t>See the Worksafe Mahi Haumaru Aoteroa hazardous substances guidance</t>
  </si>
  <si>
    <t>Situations in which there is a risk of harm to the physical and mental health of workers as a consequence of the way in which work is carried out, or factors that affect work. (Includes stress, fatigue, bullying and harassment, personal confrontation, hours of work/ timeframes)</t>
  </si>
  <si>
    <t>HSEP_0056 Health, Safety and Wellbeing Expectations</t>
  </si>
  <si>
    <t>Any situation in which a task exposes a worker to the risk of a musculoskeletal injury, strain, discomfort, pain or injury, as a consequence of overuse, or a mismatch between the task, or the way the task is performed, and the physical capability of the person for that task.</t>
  </si>
  <si>
    <t>See the Worksafe Mahi Haumaru Aoteroa manual handling guidance</t>
  </si>
  <si>
    <t xml:space="preserve">Situations in which workers are responding to emergencies resulting from extreme weather events and earthquakes, tsunamis, etc. </t>
  </si>
  <si>
    <t>See the Worksafe Mahi Haumaru Aoteroa natural events and emergencies guidance</t>
  </si>
  <si>
    <t>Situations in which there is a risk of hearing loss, discomfort, pain or injury from excessive noise exposure.</t>
  </si>
  <si>
    <t>See the Worksafe Mahi Haumaru Aoteroa guidance on noise</t>
  </si>
  <si>
    <t xml:space="preserve">Situations in which workers or the public are exposed to injury, if Council work contacts or damages services, in particular gas and electricity. </t>
  </si>
  <si>
    <t>See the Worksafe Mahi Haumaru Aoteroa guidance on working near utilities and services</t>
  </si>
  <si>
    <t>Is, or is likely, to be a risk to health and safety for access around certain stormwater infrastructure, including inlets, outlets, wetlands and retention dams.</t>
  </si>
  <si>
    <t>The use of tools and equipment that lead to actual or potential injury. Or the lack/mismatch of appropriate equipment for the task.</t>
  </si>
  <si>
    <t xml:space="preserve">This covers potential sources of harm to members of the public and workers when work activities are being undertaken. This may include on WWL premises where public or worker exclusion is required.  </t>
  </si>
  <si>
    <t>See the Worksafe Mahi Haumaru Aoteroa guidance on working near live traffic</t>
  </si>
  <si>
    <t>Two or four-wheeled vehicles that are permitted for use on public roads or off-road. Other types of mobile equipment/machinery, (fork-lifts, specialist road working equipment, brush chippers, diggers, rollers, tractors, mobile elevated work platforms). Includes attachments such as trailers, winches  etc.</t>
  </si>
  <si>
    <t>See the Worksafe Mahi Haumaru Aoteroa guidance on vehicles and mobile plant</t>
  </si>
  <si>
    <t xml:space="preserve">Work or public presence in any situation in which a person could lose consciousness or drown as a result of immersion in water.
</t>
  </si>
  <si>
    <t>Situations in which there is a risk of injury as a consequence of layout, space, lighting, ventilation, temperature, noise, uneven/slippery surfaces, or obstacles in the environment, indoors or outdoors. e.g. materials stored in either racks (archived documents, tools and equipment), as well as stockpiles and storage of natural materials and waste.</t>
  </si>
  <si>
    <t>• Work carried out in any situation in which a worker could fall from height.
• Work carried out in any situation where people could be injured by falling objects from an overhead activity.</t>
  </si>
  <si>
    <t>HSEP_0025 Working at Heights Process</t>
  </si>
  <si>
    <t xml:space="preserve">People working to the exclusion of others (regardless of location) and by nature of the work or environment could be exposed to a risk of serious harm. It includes after hours work in an office or where sites need appropriate consideration of hazards because of its geographical location. </t>
  </si>
  <si>
    <t>Group</t>
  </si>
  <si>
    <t>Consequence Score</t>
  </si>
  <si>
    <t>Analysis Cost</t>
  </si>
  <si>
    <t>Harm to People</t>
  </si>
  <si>
    <t>Harm to the Environment</t>
  </si>
  <si>
    <t>Service delivery</t>
  </si>
  <si>
    <t>Financial Impact</t>
  </si>
  <si>
    <t>Reputation and Organisational Integrity</t>
  </si>
  <si>
    <t>Substantial</t>
  </si>
  <si>
    <t>Multiple deaths/permanent disabilities.</t>
  </si>
  <si>
    <t>Environmental damage which takes more than 1 year to restore or is permanent</t>
  </si>
  <si>
    <t>Service disruption greater than 6 hours affecting 10 - &lt;100 residential or 2 - &lt;10 commercial customers</t>
  </si>
  <si>
    <t>&gt;$5,000,000</t>
  </si>
  <si>
    <t>Sustained national media coverage (months) or international media coverage</t>
  </si>
  <si>
    <t>Major</t>
  </si>
  <si>
    <t>Death/permanent disability or multiple long-term disabilities.
Area-wide serious illness, mediacl treatment reqiored by more than 20 people, or 1 fatality.</t>
  </si>
  <si>
    <t>Environmental damage repaired within 6 – 12 months</t>
  </si>
  <si>
    <t>Minor 3rd party business continuity issues</t>
  </si>
  <si>
    <t>$3,300,000 - $5,000,000</t>
  </si>
  <si>
    <t>Unfavourable national publicity
Major PR control required</t>
  </si>
  <si>
    <t>Moderate</t>
  </si>
  <si>
    <t xml:space="preserve">Medical attention/ hospitalisation required for up to 20 people.
Isolated cases of serious illness, or system-wide cases of significant illness. Irreversable health effect. Loss time injury &gt; 1 week. </t>
  </si>
  <si>
    <t>Environmental damage repaired within 1 – 5 months</t>
  </si>
  <si>
    <t>Service disruption greater than 6 hours affecting &lt;10 residential or a commercial customer</t>
  </si>
  <si>
    <t>$1,200,000 - $3,300,000</t>
  </si>
  <si>
    <t>Unfavourable regional publicity
Significant PR control required</t>
  </si>
  <si>
    <t>Minor</t>
  </si>
  <si>
    <t>Medical attention required for up to 5 people.
Hospitalisation required for some.
Isolated cases of significant illness or system-wide cases of minor illness. Loss time injury &lt; 1week.</t>
  </si>
  <si>
    <t>Environmental damage repaired within 4 weeks</t>
  </si>
  <si>
    <t>Reduction in levels of service &gt;6 hours</t>
  </si>
  <si>
    <t>$120,000 - $1,200,000</t>
  </si>
  <si>
    <t>Local media coverage for 1-5 days.
Some PR controls required</t>
  </si>
  <si>
    <t>Minimal</t>
  </si>
  <si>
    <t xml:space="preserve">Injury requiring short term treatment/First Aid
Isolated reports of minor illness. No discernable health effect. </t>
  </si>
  <si>
    <t>Environmental damage repaired within 7 days</t>
  </si>
  <si>
    <t>Short term (&lt;6 hours) reduction in levels of service</t>
  </si>
  <si>
    <t>&lt;$120,000</t>
  </si>
  <si>
    <t>Local media coverage for 1 day</t>
  </si>
  <si>
    <t>Not Applicable</t>
  </si>
  <si>
    <t>No injuries
No impact on public health</t>
  </si>
  <si>
    <t>No environmental impact</t>
  </si>
  <si>
    <t>No impact on service delivery</t>
  </si>
  <si>
    <t>No additional cost</t>
  </si>
  <si>
    <t>No media coverage or adverse impact on reputation</t>
  </si>
  <si>
    <t>Rare</t>
  </si>
  <si>
    <t>Highly Unlikely</t>
  </si>
  <si>
    <t>Unlikely</t>
  </si>
  <si>
    <t>Possible</t>
  </si>
  <si>
    <t>Likely</t>
  </si>
  <si>
    <t>Likelihood Score</t>
  </si>
  <si>
    <t>Frequency</t>
  </si>
  <si>
    <t>Is expected to occur within a 100 year timeframe</t>
  </si>
  <si>
    <t>Is expected to occur within a 50 year timeframe</t>
  </si>
  <si>
    <t>Is expected to occur within a 10 year timeframe</t>
  </si>
  <si>
    <t>Is expected to occur within a 2 year timeframe</t>
  </si>
  <si>
    <t>Is expected to occur within a 1 year timeframe</t>
  </si>
  <si>
    <t>Annual probability</t>
  </si>
  <si>
    <t>1% chance of occurring in any year</t>
  </si>
  <si>
    <t>2% chance of occurring in any year</t>
  </si>
  <si>
    <t>10% chance of occurring in any year</t>
  </si>
  <si>
    <t>50% likelihood of occurring in any year</t>
  </si>
  <si>
    <t>90% likelihood of occurring in any year</t>
  </si>
  <si>
    <t xml:space="preserve">Note: The likelihood score is independent from the project length. If you’re working on a short project (e.g. less than six months), and assign the likelihood regardless of the project length. </t>
  </si>
  <si>
    <t>Likelihood</t>
  </si>
  <si>
    <t>Category</t>
  </si>
  <si>
    <t>Rare
1</t>
  </si>
  <si>
    <t>Highly Unlikely
2</t>
  </si>
  <si>
    <t>Unlikely
3</t>
  </si>
  <si>
    <t>Possible
4</t>
  </si>
  <si>
    <t>Likely
5</t>
  </si>
  <si>
    <t>Consequence</t>
  </si>
  <si>
    <t>Substantial
100</t>
  </si>
  <si>
    <t>Moderate
(100)</t>
  </si>
  <si>
    <t>High
(200)</t>
  </si>
  <si>
    <t>High
(300)</t>
  </si>
  <si>
    <t>Extreme
(400)</t>
  </si>
  <si>
    <t>Extreme
(500)</t>
  </si>
  <si>
    <t>Major
70</t>
  </si>
  <si>
    <t>Moderate
(70)</t>
  </si>
  <si>
    <t>Moderate
(140)</t>
  </si>
  <si>
    <t>High
(210)</t>
  </si>
  <si>
    <t>High
(280)</t>
  </si>
  <si>
    <t>Extreme
(350)</t>
  </si>
  <si>
    <t>Moderate
40</t>
  </si>
  <si>
    <t>Low
(40)</t>
  </si>
  <si>
    <t>Moderate
(80)</t>
  </si>
  <si>
    <t>Moderate
(120)</t>
  </si>
  <si>
    <t>Moderate
(160)</t>
  </si>
  <si>
    <t>Minor
10</t>
  </si>
  <si>
    <t>Low
(10)</t>
  </si>
  <si>
    <t>Low
(20)</t>
  </si>
  <si>
    <t>Low
(30)</t>
  </si>
  <si>
    <t>Low
(50)</t>
  </si>
  <si>
    <t>Minimal
1</t>
  </si>
  <si>
    <t>Low
(1)</t>
  </si>
  <si>
    <t>Low
(2)</t>
  </si>
  <si>
    <t>Low
(3)</t>
  </si>
  <si>
    <t>Low
(4)</t>
  </si>
  <si>
    <t>Low
(5)</t>
  </si>
  <si>
    <t>Rare 1</t>
  </si>
  <si>
    <t>Highly Unlikely 2</t>
  </si>
  <si>
    <t>Unlikely 3</t>
  </si>
  <si>
    <t>Possible 4</t>
  </si>
  <si>
    <t>Likely 5</t>
  </si>
  <si>
    <t>Substantial 100</t>
  </si>
  <si>
    <t>Moderate 100</t>
  </si>
  <si>
    <t>High 200</t>
  </si>
  <si>
    <t>High 300</t>
  </si>
  <si>
    <t>Extreme 400</t>
  </si>
  <si>
    <t>Extreme 500</t>
  </si>
  <si>
    <t>Stormwater - Chamber</t>
  </si>
  <si>
    <t>500 
Extreme</t>
  </si>
  <si>
    <t>500 Extreme</t>
  </si>
  <si>
    <t>Major 70</t>
  </si>
  <si>
    <t>Moderate 70</t>
  </si>
  <si>
    <t>Moderate 140</t>
  </si>
  <si>
    <t>High 210</t>
  </si>
  <si>
    <t>High 280</t>
  </si>
  <si>
    <t>Extreme 350</t>
  </si>
  <si>
    <t>Stormwater – Channel</t>
  </si>
  <si>
    <t>400 
Extreme</t>
  </si>
  <si>
    <t>400 Extreme</t>
  </si>
  <si>
    <t>Moderate 40</t>
  </si>
  <si>
    <t>Low 40</t>
  </si>
  <si>
    <t>Moderate 80</t>
  </si>
  <si>
    <t>Moderate 120</t>
  </si>
  <si>
    <t>Moderate 160</t>
  </si>
  <si>
    <t>Stormwater – Culvert</t>
  </si>
  <si>
    <t>350 
Extreme</t>
  </si>
  <si>
    <t>350 Extreme</t>
  </si>
  <si>
    <t>Minor 10</t>
  </si>
  <si>
    <t>Low 10</t>
  </si>
  <si>
    <t>Low 20</t>
  </si>
  <si>
    <t>Low 30</t>
  </si>
  <si>
    <t>Low 50</t>
  </si>
  <si>
    <t>Stormwater - Field Drain</t>
  </si>
  <si>
    <t>300 
High</t>
  </si>
  <si>
    <t>300 High</t>
  </si>
  <si>
    <t>Minimal 1</t>
  </si>
  <si>
    <t>Low 1</t>
  </si>
  <si>
    <t>Low 2</t>
  </si>
  <si>
    <t>Low 3</t>
  </si>
  <si>
    <t>Low 4</t>
  </si>
  <si>
    <t>Low 5</t>
  </si>
  <si>
    <t>Stormwater – Flume</t>
  </si>
  <si>
    <t>280 
High</t>
  </si>
  <si>
    <t>280 High</t>
  </si>
  <si>
    <t>Stormwater - Inlet</t>
  </si>
  <si>
    <t>210 
High</t>
  </si>
  <si>
    <t>210 High</t>
  </si>
  <si>
    <t>Stormwater - Inlet Gridded</t>
  </si>
  <si>
    <t>200 
High</t>
  </si>
  <si>
    <t>200 High</t>
  </si>
  <si>
    <t>Stormwater - Lamphole</t>
  </si>
  <si>
    <t>160 
Moderate</t>
  </si>
  <si>
    <t>160 Moderate</t>
  </si>
  <si>
    <t xml:space="preserve">Stormwater - Lateral </t>
  </si>
  <si>
    <t>140 
Moderate</t>
  </si>
  <si>
    <t>140 Moderate</t>
  </si>
  <si>
    <t>Stormwater - Manhole</t>
  </si>
  <si>
    <t>120 
Moderate</t>
  </si>
  <si>
    <t>120 Moderate</t>
  </si>
  <si>
    <t>Stormwater - Outlet</t>
  </si>
  <si>
    <t>100
Moderate</t>
  </si>
  <si>
    <t>100 Moderate</t>
  </si>
  <si>
    <t>Stormwater - Overflow</t>
  </si>
  <si>
    <t>80 
Moderate</t>
  </si>
  <si>
    <t>80 Moderate</t>
  </si>
  <si>
    <t>Stormwater – Overflow</t>
  </si>
  <si>
    <t>70 
Moderate</t>
  </si>
  <si>
    <t>70 Moderate</t>
  </si>
  <si>
    <t>Stormwater - Pipe</t>
  </si>
  <si>
    <t>50 
Low</t>
  </si>
  <si>
    <t>50 Low</t>
  </si>
  <si>
    <t>Initial H&amp;S Risk Assessment (Step II)</t>
  </si>
  <si>
    <t>Stormwater - Pressure Main</t>
  </si>
  <si>
    <t>40 
Low</t>
  </si>
  <si>
    <t>40 Low</t>
  </si>
  <si>
    <t>Review H&amp;S Risk Assessment (Step IV)</t>
  </si>
  <si>
    <t>Yes</t>
  </si>
  <si>
    <t>Stormwater - Pump</t>
  </si>
  <si>
    <t>30 
Low</t>
  </si>
  <si>
    <t>30 Low</t>
  </si>
  <si>
    <t>Peer Review H&amp;S Risk Assessment (Step VI)</t>
  </si>
  <si>
    <t>No</t>
  </si>
  <si>
    <t>Stormwater - Pumping Station</t>
  </si>
  <si>
    <t>20 
Low</t>
  </si>
  <si>
    <t>20 Low</t>
  </si>
  <si>
    <t>Design H&amp;S Risk Assessment (Step VII)</t>
  </si>
  <si>
    <t>Stormwater - Rising Main</t>
  </si>
  <si>
    <t>10 
Low</t>
  </si>
  <si>
    <t>10 Low</t>
  </si>
  <si>
    <t>Specialist H&amp;S Risk Assessment (Step IX)</t>
  </si>
  <si>
    <t>Stormwater - Sump</t>
  </si>
  <si>
    <t>5 
Low</t>
  </si>
  <si>
    <t>5 Low</t>
  </si>
  <si>
    <t>Pre-Construction H&amp;S Risk Assessment (Step XI)</t>
  </si>
  <si>
    <t>Stormwater – Sump Lead</t>
  </si>
  <si>
    <t>4 
Low</t>
  </si>
  <si>
    <t>4 Low</t>
  </si>
  <si>
    <t>Reconsidered H&amp;S Risk Assessment during Construction (Step XV)</t>
  </si>
  <si>
    <t>Stormwater – Syphon</t>
  </si>
  <si>
    <t>3 
Low</t>
  </si>
  <si>
    <t>3 Low</t>
  </si>
  <si>
    <t>Post-Construction H&amp;S Risk Assessment (Step XVI)</t>
  </si>
  <si>
    <t>Stormwater – Tunnel</t>
  </si>
  <si>
    <t>2 
Low</t>
  </si>
  <si>
    <t>2 Low</t>
  </si>
  <si>
    <t>Stormwater - Wet Well</t>
  </si>
  <si>
    <t>1 
Low</t>
  </si>
  <si>
    <t>1 Low</t>
  </si>
  <si>
    <t>Strormwater - Valve</t>
  </si>
  <si>
    <t>N/A</t>
  </si>
  <si>
    <t>Asset Manager</t>
  </si>
  <si>
    <t>Wastewater -  Interceptor</t>
  </si>
  <si>
    <t>Investigator</t>
  </si>
  <si>
    <t>Wastewater -  Lateral</t>
  </si>
  <si>
    <t>Wastewater -  Overflow</t>
  </si>
  <si>
    <t>Project Manager</t>
  </si>
  <si>
    <t>Wastewater -  Pipe</t>
  </si>
  <si>
    <t>Operator</t>
  </si>
  <si>
    <t>Wastewater -  Rising Main</t>
  </si>
  <si>
    <t>Maintainer</t>
  </si>
  <si>
    <t>Wastewater -  Syphon</t>
  </si>
  <si>
    <t>Contractor</t>
  </si>
  <si>
    <t>Wastewater - Chamber</t>
  </si>
  <si>
    <t>Eliminate</t>
  </si>
  <si>
    <t>Contracts Officer</t>
  </si>
  <si>
    <t>Wastewater - Dry Well</t>
  </si>
  <si>
    <t>Property Owner</t>
  </si>
  <si>
    <t>Wastewater - Lamphole</t>
  </si>
  <si>
    <t>Property Representative</t>
  </si>
  <si>
    <t>Wastewater - Manhole</t>
  </si>
  <si>
    <t>Specialist</t>
  </si>
  <si>
    <t>Wastewater - Pump</t>
  </si>
  <si>
    <t>1. Substitute</t>
  </si>
  <si>
    <t>Wastewater - Pumping Station</t>
  </si>
  <si>
    <t>1. Isolate</t>
  </si>
  <si>
    <t>Wastewater - Valve</t>
  </si>
  <si>
    <t>Wastewater - Wet Well</t>
  </si>
  <si>
    <t>2. Adminstration Control</t>
  </si>
  <si>
    <t>Wastewater -Treatment Plant</t>
  </si>
  <si>
    <t>3. PPE</t>
  </si>
  <si>
    <t>Water  - Inlet</t>
  </si>
  <si>
    <t>Water - Bulk Main</t>
  </si>
  <si>
    <t>Water - Hydrant</t>
  </si>
  <si>
    <t>Water - Meter</t>
  </si>
  <si>
    <t>Water - Outlet</t>
  </si>
  <si>
    <t>Hazardous substances</t>
  </si>
  <si>
    <t>Phase 1 Define</t>
  </si>
  <si>
    <t>Water - Pipe</t>
  </si>
  <si>
    <t>Hazardous energy</t>
  </si>
  <si>
    <t xml:space="preserve">Phase 2 Plan </t>
  </si>
  <si>
    <t xml:space="preserve">Water - Pump </t>
  </si>
  <si>
    <t>Excavations, trenching, tunnelling</t>
  </si>
  <si>
    <t>Phase 3 Concept design</t>
  </si>
  <si>
    <t>Water - Pump Station</t>
  </si>
  <si>
    <t>Phase 4 Detailed design</t>
  </si>
  <si>
    <t>Water - Reservoir</t>
  </si>
  <si>
    <t>Phase 5 Procure</t>
  </si>
  <si>
    <t>Water - Rider Main</t>
  </si>
  <si>
    <t>Lifting operations</t>
  </si>
  <si>
    <t>Phase 6 Construct</t>
  </si>
  <si>
    <t>Water - Rising Main</t>
  </si>
  <si>
    <t>Aggression and violence</t>
  </si>
  <si>
    <t>Phase 7 Complete</t>
  </si>
  <si>
    <t>Water - Scour Pipe</t>
  </si>
  <si>
    <t>Water - Service Pipe</t>
  </si>
  <si>
    <t>Traffic management</t>
  </si>
  <si>
    <t>Water - Treatment Plant</t>
  </si>
  <si>
    <t>Driving</t>
  </si>
  <si>
    <t>Water - Valve</t>
  </si>
  <si>
    <t>Mobile plant and equipment</t>
  </si>
  <si>
    <t>Fixed plant and 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</si>
</sst>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_);_(* \(#,##0.00\);_(* &quot;-&quot;??_);_(@_)"/>
    <numFmt numFmtId="165" formatCode="_(&quot;$&quot;* #,##0.00_);_(&quot;$&quot;* \(#,##0.00\);_(&quot;$&quot;* &quot;-&quot;??_);_(@_)"/>
    <numFmt numFmtId="166" formatCode="&quot;$&quot;#,##0"/>
  </numFmts>
  <fonts count="45" x14ac:knownFonts="1">
    <font>
      <sz val="11"/>
      <color theme="1"/>
      <name val="Arial"/>
      <family val="2"/>
    </font>
    <font>
      <sz val="11"/>
      <color theme="1"/>
      <name val="Calibri"/>
      <family val="2"/>
      <scheme val="minor"/>
    </font>
    <font>
      <sz val="11"/>
      <color theme="1"/>
      <name val="Arial"/>
      <family val="2"/>
    </font>
    <font>
      <sz val="11"/>
      <color theme="1"/>
      <name val="Calibri"/>
      <family val="2"/>
      <scheme val="minor"/>
    </font>
    <font>
      <b/>
      <sz val="20"/>
      <color theme="8"/>
      <name val="Calibri"/>
      <family val="2"/>
      <scheme val="minor"/>
    </font>
    <font>
      <sz val="11"/>
      <color rgb="FF002060"/>
      <name val="Calibri"/>
      <family val="2"/>
      <scheme val="minor"/>
    </font>
    <font>
      <b/>
      <sz val="11"/>
      <color theme="1"/>
      <name val="Calibri"/>
      <family val="2"/>
      <scheme val="minor"/>
    </font>
    <font>
      <b/>
      <sz val="12"/>
      <color theme="1"/>
      <name val="Calibri"/>
      <family val="2"/>
      <scheme val="minor"/>
    </font>
    <font>
      <sz val="10"/>
      <name val="Arial"/>
      <family val="2"/>
    </font>
    <font>
      <sz val="10"/>
      <color theme="1"/>
      <name val="Verdana"/>
      <family val="2"/>
    </font>
    <font>
      <sz val="9"/>
      <color theme="1"/>
      <name val="Arial"/>
      <family val="2"/>
    </font>
    <font>
      <sz val="11"/>
      <color theme="1"/>
      <name val="Calibri"/>
      <family val="2"/>
    </font>
    <font>
      <sz val="14"/>
      <color theme="1"/>
      <name val="Arial"/>
      <family val="2"/>
    </font>
    <font>
      <sz val="12"/>
      <color theme="1"/>
      <name val="Arial"/>
      <family val="2"/>
    </font>
    <font>
      <b/>
      <sz val="9"/>
      <color theme="1"/>
      <name val="Arial"/>
      <family val="2"/>
    </font>
    <font>
      <sz val="10"/>
      <color theme="1"/>
      <name val="Arial"/>
      <family val="2"/>
    </font>
    <font>
      <sz val="11"/>
      <color rgb="FF1F497D"/>
      <name val="Calibri"/>
      <family val="2"/>
    </font>
    <font>
      <sz val="11"/>
      <color rgb="FF1F497D"/>
      <name val="Symbol"/>
      <family val="1"/>
      <charset val="2"/>
    </font>
    <font>
      <sz val="11"/>
      <name val="Calibri"/>
      <family val="2"/>
      <scheme val="minor"/>
    </font>
    <font>
      <sz val="11"/>
      <name val="Wingdings"/>
      <charset val="2"/>
    </font>
    <font>
      <b/>
      <sz val="11"/>
      <name val="Calibri"/>
      <family val="2"/>
      <scheme val="minor"/>
    </font>
    <font>
      <sz val="11"/>
      <color rgb="FF002060"/>
      <name val="Wingdings"/>
      <charset val="2"/>
    </font>
    <font>
      <sz val="9.35"/>
      <color rgb="FF002060"/>
      <name val="Calibri"/>
      <family val="2"/>
    </font>
    <font>
      <b/>
      <sz val="9.35"/>
      <color rgb="FF002060"/>
      <name val="Calibri"/>
      <family val="2"/>
    </font>
    <font>
      <vertAlign val="superscript"/>
      <sz val="11"/>
      <name val="Calibri"/>
      <family val="2"/>
      <scheme val="minor"/>
    </font>
    <font>
      <u/>
      <sz val="11"/>
      <color theme="10"/>
      <name val="Arial"/>
      <family val="2"/>
    </font>
    <font>
      <i/>
      <sz val="10"/>
      <color theme="0" tint="-0.34998626667073579"/>
      <name val="Arial"/>
      <family val="2"/>
    </font>
    <font>
      <b/>
      <sz val="14"/>
      <color rgb="FF5AB0B9"/>
      <name val="Calibri"/>
      <family val="2"/>
      <scheme val="minor"/>
    </font>
    <font>
      <u/>
      <sz val="11"/>
      <color theme="10"/>
      <name val="Calibri"/>
      <family val="2"/>
      <scheme val="minor"/>
    </font>
    <font>
      <b/>
      <sz val="20"/>
      <color rgb="FF002060"/>
      <name val="Calibri"/>
      <family val="2"/>
      <scheme val="minor"/>
    </font>
    <font>
      <b/>
      <sz val="24"/>
      <color rgb="FF5AB0B9"/>
      <name val="Calibri"/>
      <family val="2"/>
      <scheme val="minor"/>
    </font>
    <font>
      <sz val="12"/>
      <color theme="1"/>
      <name val="Aptos"/>
      <family val="2"/>
    </font>
    <font>
      <b/>
      <sz val="12"/>
      <color theme="1"/>
      <name val="Aptos"/>
      <family val="2"/>
    </font>
    <font>
      <sz val="11"/>
      <color theme="1"/>
      <name val="Aptos"/>
      <family val="2"/>
    </font>
    <font>
      <sz val="16"/>
      <color theme="1"/>
      <name val="Aptos"/>
      <family val="2"/>
    </font>
    <font>
      <b/>
      <sz val="11"/>
      <color rgb="FF002060"/>
      <name val="Aptos"/>
      <family val="2"/>
    </font>
    <font>
      <sz val="16"/>
      <color rgb="FF0F4761"/>
      <name val="Aptos"/>
      <family val="2"/>
    </font>
    <font>
      <b/>
      <sz val="11"/>
      <color theme="1"/>
      <name val="Aptos"/>
      <family val="2"/>
    </font>
    <font>
      <sz val="11"/>
      <name val="Aptos"/>
      <family val="2"/>
    </font>
    <font>
      <b/>
      <sz val="12"/>
      <color theme="8"/>
      <name val="Aptos"/>
      <family val="2"/>
    </font>
    <font>
      <b/>
      <sz val="11"/>
      <color rgb="FFFF0000"/>
      <name val="Calibri"/>
      <family val="2"/>
      <scheme val="minor"/>
    </font>
    <font>
      <b/>
      <sz val="11"/>
      <color rgb="FFFF0000"/>
      <name val="Arial"/>
      <family val="2"/>
    </font>
    <font>
      <sz val="11"/>
      <color rgb="FFFF0000"/>
      <name val="Calibri"/>
      <family val="2"/>
      <scheme val="minor"/>
    </font>
    <font>
      <b/>
      <sz val="10"/>
      <color theme="1"/>
      <name val="Calibri"/>
      <family val="2"/>
      <scheme val="minor"/>
    </font>
    <font>
      <b/>
      <sz val="20"/>
      <color rgb="FF5AB0B9"/>
      <name val="Calibri"/>
      <family val="2"/>
      <scheme val="minor"/>
    </font>
  </fonts>
  <fills count="12">
    <fill>
      <patternFill patternType="none"/>
    </fill>
    <fill>
      <patternFill patternType="gray125"/>
    </fill>
    <fill>
      <patternFill patternType="solid">
        <fgColor theme="0" tint="-0.34998626667073579"/>
        <bgColor indexed="64"/>
      </patternFill>
    </fill>
    <fill>
      <patternFill patternType="solid">
        <fgColor theme="6" tint="0.59999389629810485"/>
        <bgColor indexed="64"/>
      </patternFill>
    </fill>
    <fill>
      <patternFill patternType="solid">
        <fgColor rgb="FFFFFF99"/>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14999847407452621"/>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thin">
        <color theme="0" tint="-0.14999847407452621"/>
      </top>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top/>
      <bottom/>
      <diagonal/>
    </border>
    <border>
      <left/>
      <right style="thin">
        <color theme="0" tint="-0.14999847407452621"/>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theme="0" tint="-0.14999847407452621"/>
      </top>
      <bottom style="thin">
        <color theme="0" tint="-0.14999847407452621"/>
      </bottom>
      <diagonal/>
    </border>
    <border>
      <left/>
      <right style="medium">
        <color indexed="64"/>
      </right>
      <top/>
      <bottom style="thin">
        <color theme="0" tint="-0.14999847407452621"/>
      </bottom>
      <diagonal/>
    </border>
    <border>
      <left style="medium">
        <color indexed="64"/>
      </left>
      <right style="thin">
        <color theme="0" tint="-0.14999847407452621"/>
      </right>
      <top style="thin">
        <color theme="0" tint="-0.14999847407452621"/>
      </top>
      <bottom style="thin">
        <color theme="0" tint="-0.14999847407452621"/>
      </bottom>
      <diagonal/>
    </border>
    <border>
      <left style="thin">
        <color theme="0" tint="-0.14999847407452621"/>
      </left>
      <right style="medium">
        <color indexed="64"/>
      </right>
      <top style="thin">
        <color theme="0" tint="-0.14999847407452621"/>
      </top>
      <bottom style="thin">
        <color theme="0" tint="-0.14999847407452621"/>
      </bottom>
      <diagonal/>
    </border>
    <border>
      <left style="medium">
        <color indexed="64"/>
      </left>
      <right style="thin">
        <color theme="0" tint="-0.14999847407452621"/>
      </right>
      <top style="thin">
        <color theme="0" tint="-0.14999847407452621"/>
      </top>
      <bottom style="medium">
        <color indexed="64"/>
      </bottom>
      <diagonal/>
    </border>
    <border>
      <left style="thin">
        <color theme="0" tint="-0.14999847407452621"/>
      </left>
      <right style="thin">
        <color theme="0" tint="-0.14999847407452621"/>
      </right>
      <top style="thin">
        <color theme="0" tint="-0.14999847407452621"/>
      </top>
      <bottom style="medium">
        <color indexed="64"/>
      </bottom>
      <diagonal/>
    </border>
    <border>
      <left style="thin">
        <color theme="0" tint="-0.14999847407452621"/>
      </left>
      <right style="medium">
        <color indexed="64"/>
      </right>
      <top style="thin">
        <color theme="0" tint="-0.14999847407452621"/>
      </top>
      <bottom style="medium">
        <color indexed="64"/>
      </bottom>
      <diagonal/>
    </border>
    <border>
      <left/>
      <right style="medium">
        <color indexed="64"/>
      </right>
      <top style="thin">
        <color theme="0" tint="-0.14999847407452621"/>
      </top>
      <bottom/>
      <diagonal/>
    </border>
    <border>
      <left/>
      <right/>
      <top/>
      <bottom style="thin">
        <color theme="1" tint="0.499984740745262"/>
      </bottom>
      <diagonal/>
    </border>
    <border>
      <left/>
      <right/>
      <top style="thin">
        <color theme="1" tint="0.499984740745262"/>
      </top>
      <bottom style="thin">
        <color theme="1" tint="0.499984740745262"/>
      </bottom>
      <diagonal/>
    </border>
    <border>
      <left/>
      <right/>
      <top/>
      <bottom style="thin">
        <color theme="0"/>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14999847407452621"/>
      </left>
      <right style="thin">
        <color theme="0" tint="-0.14999847407452621"/>
      </right>
      <top style="thin">
        <color theme="0" tint="-0.14999847407452621"/>
      </top>
      <bottom style="thin">
        <color indexed="64"/>
      </bottom>
      <diagonal/>
    </border>
  </borders>
  <cellStyleXfs count="28">
    <xf numFmtId="0" fontId="0" fillId="0" borderId="0"/>
    <xf numFmtId="164" fontId="8" fillId="0" borderId="0" applyFont="0" applyFill="0" applyBorder="0" applyAlignment="0" applyProtection="0"/>
    <xf numFmtId="165" fontId="9" fillId="0" borderId="0" applyFont="0" applyFill="0" applyBorder="0" applyAlignment="0" applyProtection="0"/>
    <xf numFmtId="165" fontId="8"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3" fillId="0" borderId="0"/>
    <xf numFmtId="0" fontId="3" fillId="0" borderId="0"/>
    <xf numFmtId="0" fontId="3" fillId="0" borderId="0"/>
    <xf numFmtId="0" fontId="10" fillId="0" borderId="0"/>
    <xf numFmtId="0" fontId="8" fillId="0" borderId="0"/>
    <xf numFmtId="0" fontId="8" fillId="0" borderId="0"/>
    <xf numFmtId="0" fontId="2" fillId="0" borderId="0"/>
    <xf numFmtId="0" fontId="3" fillId="0" borderId="0"/>
    <xf numFmtId="0" fontId="8" fillId="0" borderId="0"/>
    <xf numFmtId="0" fontId="10" fillId="0" borderId="0"/>
    <xf numFmtId="0" fontId="8" fillId="0" borderId="0"/>
    <xf numFmtId="0" fontId="10" fillId="0" borderId="0"/>
    <xf numFmtId="0" fontId="10" fillId="0" borderId="0"/>
    <xf numFmtId="0" fontId="10" fillId="0" borderId="0"/>
    <xf numFmtId="0" fontId="10" fillId="0" borderId="0"/>
    <xf numFmtId="0" fontId="10" fillId="0" borderId="0"/>
    <xf numFmtId="9" fontId="9" fillId="0" borderId="0" applyFont="0" applyFill="0" applyBorder="0" applyAlignment="0" applyProtection="0"/>
    <xf numFmtId="0" fontId="25" fillId="0" borderId="0" applyNumberFormat="0" applyFill="0" applyBorder="0" applyAlignment="0" applyProtection="0"/>
  </cellStyleXfs>
  <cellXfs count="193">
    <xf numFmtId="0" fontId="0" fillId="0" borderId="0" xfId="0"/>
    <xf numFmtId="0" fontId="10" fillId="0" borderId="0" xfId="4" applyAlignment="1">
      <alignment horizontal="left" vertical="center" wrapText="1" indent="1"/>
    </xf>
    <xf numFmtId="0" fontId="10" fillId="0" borderId="0" xfId="4" applyAlignment="1">
      <alignment horizontal="center" vertical="center" wrapText="1"/>
    </xf>
    <xf numFmtId="0" fontId="10" fillId="0" borderId="0" xfId="4"/>
    <xf numFmtId="0" fontId="10" fillId="0" borderId="0" xfId="4" applyAlignment="1">
      <alignment vertical="center" wrapText="1"/>
    </xf>
    <xf numFmtId="166" fontId="11" fillId="0" borderId="0" xfId="4" applyNumberFormat="1" applyFont="1" applyAlignment="1">
      <alignment horizontal="center" vertical="center" wrapText="1"/>
    </xf>
    <xf numFmtId="0" fontId="11" fillId="0" borderId="0" xfId="4" applyFont="1" applyAlignment="1">
      <alignment horizontal="center" vertical="center" wrapText="1"/>
    </xf>
    <xf numFmtId="0" fontId="10" fillId="0" borderId="0" xfId="4" applyAlignment="1">
      <alignment vertical="center"/>
    </xf>
    <xf numFmtId="166" fontId="10" fillId="0" borderId="0" xfId="4" applyNumberFormat="1" applyAlignment="1">
      <alignment horizontal="center" vertical="center" wrapText="1"/>
    </xf>
    <xf numFmtId="0" fontId="12" fillId="0" borderId="0" xfId="4" applyFont="1"/>
    <xf numFmtId="0" fontId="12" fillId="0" borderId="0" xfId="4" applyFont="1" applyAlignment="1">
      <alignment horizontal="center"/>
    </xf>
    <xf numFmtId="0" fontId="12" fillId="0" borderId="0" xfId="4" applyFont="1" applyAlignment="1">
      <alignment vertical="center" wrapText="1"/>
    </xf>
    <xf numFmtId="0" fontId="12" fillId="0" borderId="0" xfId="4" applyFont="1" applyAlignment="1">
      <alignment horizontal="center" vertical="center" wrapText="1"/>
    </xf>
    <xf numFmtId="0" fontId="13" fillId="0" borderId="0" xfId="4" applyFont="1" applyAlignment="1">
      <alignment vertical="center" wrapText="1"/>
    </xf>
    <xf numFmtId="0" fontId="13" fillId="0" borderId="0" xfId="4" applyFont="1" applyAlignment="1">
      <alignment horizontal="center" vertical="center" wrapText="1"/>
    </xf>
    <xf numFmtId="0" fontId="13" fillId="0" borderId="0" xfId="0" applyFont="1"/>
    <xf numFmtId="0" fontId="0" fillId="0" borderId="0" xfId="0" applyAlignment="1">
      <alignment wrapText="1"/>
    </xf>
    <xf numFmtId="0" fontId="16" fillId="0" borderId="0" xfId="0" applyFont="1" applyAlignment="1">
      <alignment horizontal="left" vertical="center" indent="8"/>
    </xf>
    <xf numFmtId="0" fontId="17" fillId="0" borderId="0" xfId="0" applyFont="1" applyAlignment="1">
      <alignment horizontal="left" vertical="center" indent="8"/>
    </xf>
    <xf numFmtId="0" fontId="18" fillId="0" borderId="0" xfId="14" applyFont="1"/>
    <xf numFmtId="0" fontId="8" fillId="0" borderId="0" xfId="4" applyFont="1" applyAlignment="1">
      <alignment horizontal="center" vertical="center" wrapText="1"/>
    </xf>
    <xf numFmtId="0" fontId="8" fillId="3" borderId="0" xfId="4" applyFont="1" applyFill="1" applyAlignment="1">
      <alignment horizontal="center" vertical="center" wrapText="1"/>
    </xf>
    <xf numFmtId="0" fontId="8" fillId="4" borderId="0" xfId="4" applyFont="1" applyFill="1" applyAlignment="1">
      <alignment horizontal="center" vertical="center" wrapText="1"/>
    </xf>
    <xf numFmtId="0" fontId="8" fillId="5" borderId="0" xfId="4" applyFont="1" applyFill="1" applyAlignment="1">
      <alignment horizontal="center" vertical="center" wrapText="1"/>
    </xf>
    <xf numFmtId="0" fontId="8" fillId="6" borderId="0" xfId="4" applyFont="1" applyFill="1" applyAlignment="1">
      <alignment horizontal="center" vertical="center" wrapText="1"/>
    </xf>
    <xf numFmtId="0" fontId="32" fillId="0" borderId="0" xfId="0" applyFont="1" applyAlignment="1">
      <alignment vertical="center"/>
    </xf>
    <xf numFmtId="0" fontId="33" fillId="2" borderId="0" xfId="0" applyFont="1" applyFill="1" applyAlignment="1">
      <alignment wrapText="1"/>
    </xf>
    <xf numFmtId="0" fontId="33" fillId="0" borderId="0" xfId="0" applyFont="1" applyAlignment="1">
      <alignment wrapText="1"/>
    </xf>
    <xf numFmtId="0" fontId="39" fillId="2" borderId="0" xfId="0" applyFont="1" applyFill="1" applyAlignment="1">
      <alignment horizontal="left" vertical="top" wrapText="1"/>
    </xf>
    <xf numFmtId="0" fontId="38" fillId="2" borderId="0" xfId="0" applyFont="1" applyFill="1" applyAlignment="1">
      <alignment vertical="center" wrapText="1"/>
    </xf>
    <xf numFmtId="0" fontId="35" fillId="0" borderId="37" xfId="0" applyFont="1" applyBorder="1" applyAlignment="1">
      <alignment wrapText="1"/>
    </xf>
    <xf numFmtId="0" fontId="31" fillId="9" borderId="37" xfId="0" applyFont="1" applyFill="1" applyBorder="1" applyAlignment="1">
      <alignment horizontal="left" vertical="center" wrapText="1" indent="8"/>
    </xf>
    <xf numFmtId="0" fontId="31" fillId="0" borderId="37" xfId="0" applyFont="1" applyBorder="1" applyAlignment="1">
      <alignment horizontal="left" vertical="center" wrapText="1" indent="8"/>
    </xf>
    <xf numFmtId="0" fontId="31" fillId="0" borderId="37" xfId="0" applyFont="1" applyBorder="1" applyAlignment="1">
      <alignment horizontal="left" vertical="center" wrapText="1" indent="12"/>
    </xf>
    <xf numFmtId="0" fontId="36" fillId="0" borderId="37" xfId="0" applyFont="1" applyBorder="1" applyAlignment="1">
      <alignment vertical="center"/>
    </xf>
    <xf numFmtId="0" fontId="38" fillId="0" borderId="37" xfId="0" applyFont="1" applyBorder="1" applyAlignment="1">
      <alignment vertical="center" wrapText="1"/>
    </xf>
    <xf numFmtId="0" fontId="31" fillId="0" borderId="37" xfId="0" applyFont="1" applyBorder="1" applyAlignment="1">
      <alignment horizontal="left" vertical="center" wrapText="1" indent="4"/>
    </xf>
    <xf numFmtId="0" fontId="37" fillId="0" borderId="37" xfId="0" applyFont="1" applyBorder="1" applyAlignment="1">
      <alignment horizontal="right" vertical="top" wrapText="1"/>
    </xf>
    <xf numFmtId="0" fontId="36" fillId="0" borderId="37" xfId="0" quotePrefix="1" applyFont="1" applyBorder="1" applyAlignment="1">
      <alignment vertical="center"/>
    </xf>
    <xf numFmtId="0" fontId="33" fillId="0" borderId="37" xfId="0" applyFont="1" applyBorder="1" applyAlignment="1">
      <alignment wrapText="1"/>
    </xf>
    <xf numFmtId="0" fontId="31" fillId="0" borderId="37" xfId="0" applyFont="1" applyBorder="1" applyAlignment="1">
      <alignment vertical="center"/>
    </xf>
    <xf numFmtId="0" fontId="33" fillId="0" borderId="37" xfId="0" applyFont="1" applyBorder="1" applyAlignment="1">
      <alignment vertical="top" wrapText="1"/>
    </xf>
    <xf numFmtId="0" fontId="31" fillId="0" borderId="37" xfId="0" applyFont="1" applyBorder="1" applyAlignment="1">
      <alignment vertical="center" wrapText="1"/>
    </xf>
    <xf numFmtId="0" fontId="34" fillId="0" borderId="37" xfId="0" applyFont="1" applyBorder="1" applyAlignment="1">
      <alignment vertical="center" wrapText="1"/>
    </xf>
    <xf numFmtId="0" fontId="18" fillId="8" borderId="38" xfId="14" applyFont="1" applyFill="1" applyBorder="1" applyAlignment="1" applyProtection="1">
      <alignment horizontal="center" vertical="center" wrapText="1"/>
      <protection locked="0"/>
    </xf>
    <xf numFmtId="0" fontId="18" fillId="8" borderId="39" xfId="14" applyFont="1" applyFill="1" applyBorder="1" applyAlignment="1" applyProtection="1">
      <alignment horizontal="center" vertical="center" wrapText="1"/>
      <protection locked="0"/>
    </xf>
    <xf numFmtId="0" fontId="18" fillId="8" borderId="41" xfId="14" applyFont="1" applyFill="1" applyBorder="1" applyAlignment="1" applyProtection="1">
      <alignment horizontal="center" vertical="center" wrapText="1"/>
      <protection locked="0"/>
    </xf>
    <xf numFmtId="0" fontId="30" fillId="0" borderId="0" xfId="0" applyFont="1"/>
    <xf numFmtId="0" fontId="8" fillId="0" borderId="0" xfId="14"/>
    <xf numFmtId="0" fontId="18" fillId="8" borderId="0" xfId="14" applyFont="1" applyFill="1"/>
    <xf numFmtId="0" fontId="27" fillId="0" borderId="0" xfId="0" applyFont="1"/>
    <xf numFmtId="0" fontId="27" fillId="8" borderId="0" xfId="0" applyFont="1" applyFill="1"/>
    <xf numFmtId="0" fontId="18" fillId="8" borderId="39" xfId="14" applyFont="1" applyFill="1" applyBorder="1" applyAlignment="1">
      <alignment horizontal="left" vertical="center" wrapText="1"/>
    </xf>
    <xf numFmtId="0" fontId="8" fillId="0" borderId="0" xfId="14" applyAlignment="1">
      <alignment wrapText="1"/>
    </xf>
    <xf numFmtId="0" fontId="18" fillId="8" borderId="40" xfId="14" applyFont="1" applyFill="1" applyBorder="1" applyAlignment="1">
      <alignment horizontal="left" vertical="center" wrapText="1"/>
    </xf>
    <xf numFmtId="0" fontId="18" fillId="8" borderId="42" xfId="14" applyFont="1" applyFill="1" applyBorder="1" applyAlignment="1">
      <alignment horizontal="left" vertical="center" wrapText="1"/>
    </xf>
    <xf numFmtId="0" fontId="10" fillId="10" borderId="0" xfId="4" applyFill="1" applyAlignment="1">
      <alignment horizontal="center" vertical="center" wrapText="1"/>
    </xf>
    <xf numFmtId="0" fontId="8" fillId="11" borderId="0" xfId="4" applyFont="1" applyFill="1" applyAlignment="1">
      <alignment horizontal="center" vertical="center" wrapText="1"/>
    </xf>
    <xf numFmtId="0" fontId="25" fillId="0" borderId="37" xfId="27" applyBorder="1" applyAlignment="1">
      <alignment vertical="center" wrapText="1"/>
    </xf>
    <xf numFmtId="0" fontId="30" fillId="8" borderId="0" xfId="0" applyFont="1" applyFill="1"/>
    <xf numFmtId="0" fontId="4" fillId="8" borderId="0" xfId="0" applyFont="1" applyFill="1"/>
    <xf numFmtId="0" fontId="0" fillId="8" borderId="0" xfId="0" applyFill="1"/>
    <xf numFmtId="0" fontId="27" fillId="8" borderId="35" xfId="0" applyFont="1" applyFill="1" applyBorder="1"/>
    <xf numFmtId="0" fontId="18" fillId="8" borderId="36" xfId="14" applyFont="1" applyFill="1" applyBorder="1" applyAlignment="1">
      <alignment horizontal="left" vertical="center" wrapText="1"/>
    </xf>
    <xf numFmtId="0" fontId="25" fillId="8" borderId="36" xfId="27" applyFill="1" applyBorder="1"/>
    <xf numFmtId="0" fontId="25" fillId="8" borderId="0" xfId="27" applyFill="1"/>
    <xf numFmtId="0" fontId="25" fillId="8" borderId="36" xfId="27" applyFill="1" applyBorder="1" applyAlignment="1">
      <alignment wrapText="1"/>
    </xf>
    <xf numFmtId="0" fontId="25" fillId="8" borderId="0" xfId="27" applyFill="1" applyAlignment="1">
      <alignment wrapText="1"/>
    </xf>
    <xf numFmtId="0" fontId="18" fillId="0" borderId="0" xfId="14" applyFont="1" applyAlignment="1">
      <alignment horizontal="left"/>
    </xf>
    <xf numFmtId="0" fontId="0" fillId="0" borderId="23" xfId="0" applyBorder="1"/>
    <xf numFmtId="0" fontId="0" fillId="0" borderId="23" xfId="0" applyBorder="1" applyAlignment="1">
      <alignment wrapText="1"/>
    </xf>
    <xf numFmtId="0" fontId="0" fillId="0" borderId="23" xfId="0" applyBorder="1" applyAlignment="1">
      <alignment horizontal="center"/>
    </xf>
    <xf numFmtId="0" fontId="0" fillId="0" borderId="24" xfId="0" applyBorder="1"/>
    <xf numFmtId="0" fontId="3" fillId="0" borderId="0" xfId="0" applyFont="1"/>
    <xf numFmtId="0" fontId="42" fillId="0" borderId="0" xfId="0" applyFont="1"/>
    <xf numFmtId="0" fontId="29" fillId="0" borderId="25" xfId="0" applyFont="1" applyBorder="1"/>
    <xf numFmtId="0" fontId="40" fillId="0" borderId="0" xfId="0" applyFont="1"/>
    <xf numFmtId="0" fontId="26" fillId="0" borderId="0" xfId="0" applyFont="1"/>
    <xf numFmtId="0" fontId="27" fillId="0" borderId="25" xfId="0" applyFont="1" applyBorder="1"/>
    <xf numFmtId="0" fontId="28" fillId="0" borderId="0" xfId="27" applyFont="1"/>
    <xf numFmtId="0" fontId="6" fillId="7" borderId="25" xfId="0" applyFont="1" applyFill="1" applyBorder="1" applyAlignment="1">
      <alignment wrapText="1"/>
    </xf>
    <xf numFmtId="0" fontId="6" fillId="7" borderId="0" xfId="0" applyFont="1" applyFill="1"/>
    <xf numFmtId="0" fontId="20" fillId="7" borderId="25" xfId="0" applyFont="1" applyFill="1" applyBorder="1" applyAlignment="1">
      <alignment vertical="top"/>
    </xf>
    <xf numFmtId="0" fontId="6" fillId="7" borderId="0" xfId="0" applyFont="1" applyFill="1" applyAlignment="1">
      <alignment horizontal="left" vertical="top"/>
    </xf>
    <xf numFmtId="0" fontId="6" fillId="7" borderId="25" xfId="0" applyFont="1" applyFill="1" applyBorder="1"/>
    <xf numFmtId="0" fontId="6" fillId="7" borderId="0" xfId="0" applyFont="1" applyFill="1" applyAlignment="1">
      <alignment vertical="top"/>
    </xf>
    <xf numFmtId="0" fontId="5" fillId="2" borderId="0" xfId="0" applyFont="1" applyFill="1"/>
    <xf numFmtId="0" fontId="5" fillId="0" borderId="26" xfId="0" applyFont="1" applyBorder="1"/>
    <xf numFmtId="0" fontId="0" fillId="0" borderId="0" xfId="0" applyAlignment="1">
      <alignment horizontal="center" vertical="top"/>
    </xf>
    <xf numFmtId="0" fontId="15" fillId="7" borderId="1" xfId="0" applyFont="1" applyFill="1" applyBorder="1" applyAlignment="1">
      <alignment horizontal="center" vertical="top" wrapText="1"/>
    </xf>
    <xf numFmtId="0" fontId="0" fillId="0" borderId="0" xfId="0" applyAlignment="1">
      <alignment horizontal="center" vertical="top" wrapText="1"/>
    </xf>
    <xf numFmtId="0" fontId="0" fillId="0" borderId="0" xfId="0" applyAlignment="1">
      <alignment horizontal="center"/>
    </xf>
    <xf numFmtId="0" fontId="41" fillId="0" borderId="0" xfId="0" applyFont="1" applyAlignment="1">
      <alignment wrapText="1"/>
    </xf>
    <xf numFmtId="0" fontId="0" fillId="0" borderId="26" xfId="0" applyBorder="1"/>
    <xf numFmtId="0" fontId="27" fillId="0" borderId="26" xfId="0" applyFont="1" applyBorder="1"/>
    <xf numFmtId="0" fontId="3" fillId="0" borderId="0" xfId="0" applyFont="1" applyAlignment="1">
      <alignment horizontal="left"/>
    </xf>
    <xf numFmtId="0" fontId="6" fillId="7" borderId="0" xfId="0" applyFont="1" applyFill="1" applyAlignment="1">
      <alignment wrapText="1"/>
    </xf>
    <xf numFmtId="0" fontId="6" fillId="7" borderId="11" xfId="0" applyFont="1" applyFill="1" applyBorder="1" applyAlignment="1">
      <alignment wrapText="1"/>
    </xf>
    <xf numFmtId="0" fontId="6" fillId="7" borderId="3" xfId="0" applyFont="1" applyFill="1" applyBorder="1" applyAlignment="1">
      <alignment wrapText="1"/>
    </xf>
    <xf numFmtId="0" fontId="6" fillId="7" borderId="12" xfId="0" applyFont="1" applyFill="1" applyBorder="1" applyAlignment="1">
      <alignment wrapText="1"/>
    </xf>
    <xf numFmtId="0" fontId="6" fillId="7" borderId="28" xfId="0" applyFont="1" applyFill="1" applyBorder="1" applyAlignment="1">
      <alignment wrapText="1"/>
    </xf>
    <xf numFmtId="0" fontId="7" fillId="2" borderId="0" xfId="0" applyFont="1" applyFill="1" applyAlignment="1">
      <alignment horizontal="left" vertical="top"/>
    </xf>
    <xf numFmtId="0" fontId="7" fillId="0" borderId="0" xfId="0" applyFont="1" applyAlignment="1">
      <alignment horizontal="left" vertical="top"/>
    </xf>
    <xf numFmtId="0" fontId="3" fillId="0" borderId="0" xfId="0" applyFont="1" applyAlignment="1">
      <alignment horizontal="left" vertical="center"/>
    </xf>
    <xf numFmtId="0" fontId="3" fillId="0" borderId="0" xfId="0" applyFont="1" applyAlignment="1">
      <alignment wrapText="1"/>
    </xf>
    <xf numFmtId="0" fontId="3" fillId="0" borderId="0" xfId="0" applyFont="1" applyAlignment="1">
      <alignment horizontal="center"/>
    </xf>
    <xf numFmtId="0" fontId="30" fillId="0" borderId="0" xfId="0" applyFont="1" applyAlignment="1">
      <alignment horizontal="left"/>
    </xf>
    <xf numFmtId="0" fontId="18" fillId="8" borderId="0" xfId="14" applyFont="1" applyFill="1" applyAlignment="1">
      <alignment horizontal="left"/>
    </xf>
    <xf numFmtId="0" fontId="27" fillId="8" borderId="0" xfId="0" applyFont="1" applyFill="1" applyAlignment="1">
      <alignment horizontal="left"/>
    </xf>
    <xf numFmtId="0" fontId="8" fillId="0" borderId="0" xfId="14" applyAlignment="1">
      <alignment horizontal="left"/>
    </xf>
    <xf numFmtId="0" fontId="44" fillId="8" borderId="0" xfId="0" applyFont="1" applyFill="1" applyAlignment="1">
      <alignment horizontal="left"/>
    </xf>
    <xf numFmtId="0" fontId="18" fillId="8" borderId="0" xfId="14" applyFont="1" applyFill="1" applyAlignment="1">
      <alignment horizontal="left" vertical="center" wrapText="1"/>
    </xf>
    <xf numFmtId="0" fontId="18" fillId="0" borderId="0" xfId="14" applyFont="1" applyAlignment="1">
      <alignment horizontal="left" vertical="center"/>
    </xf>
    <xf numFmtId="0" fontId="0" fillId="0" borderId="0" xfId="0" applyAlignment="1">
      <alignment horizontal="left" vertical="center"/>
    </xf>
    <xf numFmtId="0" fontId="1" fillId="0" borderId="4" xfId="0" applyFont="1" applyBorder="1" applyAlignment="1" applyProtection="1">
      <alignment horizontal="left" vertical="center" wrapText="1"/>
      <protection locked="0"/>
    </xf>
    <xf numFmtId="0" fontId="1" fillId="0" borderId="22" xfId="0" applyFont="1" applyBorder="1"/>
    <xf numFmtId="0" fontId="1" fillId="0" borderId="23" xfId="0" applyFont="1" applyBorder="1"/>
    <xf numFmtId="0" fontId="1" fillId="2" borderId="0" xfId="0" applyFont="1" applyFill="1"/>
    <xf numFmtId="0" fontId="1" fillId="0" borderId="25" xfId="0" applyFont="1" applyBorder="1"/>
    <xf numFmtId="0" fontId="1" fillId="0" borderId="0" xfId="0" applyFont="1"/>
    <xf numFmtId="0" fontId="1" fillId="0" borderId="0" xfId="0" applyFont="1" applyAlignment="1">
      <alignment wrapText="1"/>
    </xf>
    <xf numFmtId="0" fontId="1" fillId="0" borderId="26" xfId="0" applyFont="1" applyBorder="1"/>
    <xf numFmtId="0" fontId="1" fillId="0" borderId="0" xfId="0" applyFont="1" applyAlignment="1">
      <alignment vertical="center"/>
    </xf>
    <xf numFmtId="0" fontId="1" fillId="0" borderId="0" xfId="0" applyFont="1" applyAlignment="1">
      <alignment horizontal="center"/>
    </xf>
    <xf numFmtId="0" fontId="1" fillId="0" borderId="0" xfId="0" applyFont="1" applyAlignment="1">
      <alignment horizontal="left"/>
    </xf>
    <xf numFmtId="0" fontId="1" fillId="2" borderId="0" xfId="0" applyFont="1" applyFill="1" applyAlignment="1">
      <alignment horizontal="center"/>
    </xf>
    <xf numFmtId="0" fontId="1" fillId="2" borderId="0" xfId="0" applyFont="1" applyFill="1" applyAlignment="1">
      <alignment horizontal="left"/>
    </xf>
    <xf numFmtId="0" fontId="1" fillId="0" borderId="29" xfId="0" applyFont="1" applyBorder="1" applyProtection="1">
      <protection locked="0"/>
    </xf>
    <xf numFmtId="0" fontId="1" fillId="0" borderId="4" xfId="0" applyFont="1" applyBorder="1" applyAlignment="1" applyProtection="1">
      <alignment horizontal="center" vertical="center" wrapText="1"/>
      <protection locked="0"/>
    </xf>
    <xf numFmtId="0" fontId="1" fillId="0" borderId="4" xfId="0" applyFont="1" applyBorder="1" applyAlignment="1" applyProtection="1">
      <alignment vertical="center" wrapText="1"/>
      <protection locked="0"/>
    </xf>
    <xf numFmtId="0" fontId="1" fillId="0" borderId="4" xfId="0" applyFont="1" applyBorder="1" applyAlignment="1" applyProtection="1">
      <alignment horizontal="center" vertical="center"/>
      <protection locked="0"/>
    </xf>
    <xf numFmtId="2" fontId="1" fillId="0" borderId="4" xfId="0" applyNumberFormat="1" applyFont="1" applyBorder="1" applyAlignment="1" applyProtection="1">
      <alignment horizontal="center" vertical="center"/>
      <protection locked="0"/>
    </xf>
    <xf numFmtId="0" fontId="1" fillId="0" borderId="30" xfId="0" applyFont="1" applyBorder="1" applyAlignment="1" applyProtection="1">
      <alignment horizontal="center" vertical="center"/>
      <protection locked="0"/>
    </xf>
    <xf numFmtId="0" fontId="1" fillId="0" borderId="4" xfId="0" applyFont="1" applyBorder="1" applyAlignment="1" applyProtection="1">
      <alignment horizontal="left" vertical="center"/>
      <protection locked="0"/>
    </xf>
    <xf numFmtId="0" fontId="1" fillId="0" borderId="4" xfId="0" applyFont="1" applyBorder="1" applyProtection="1">
      <protection locked="0"/>
    </xf>
    <xf numFmtId="0" fontId="1" fillId="0" borderId="31" xfId="0" applyFont="1" applyBorder="1" applyProtection="1">
      <protection locked="0"/>
    </xf>
    <xf numFmtId="0" fontId="1" fillId="0" borderId="32" xfId="0" applyFont="1" applyBorder="1" applyAlignment="1" applyProtection="1">
      <alignment horizontal="center" vertical="center"/>
      <protection locked="0"/>
    </xf>
    <xf numFmtId="0" fontId="1" fillId="0" borderId="32" xfId="0" applyFont="1" applyBorder="1" applyAlignment="1" applyProtection="1">
      <alignment horizontal="left" vertical="center" wrapText="1"/>
      <protection locked="0"/>
    </xf>
    <xf numFmtId="0" fontId="1" fillId="0" borderId="32" xfId="0" applyFont="1" applyBorder="1" applyAlignment="1" applyProtection="1">
      <alignment vertical="center" wrapText="1"/>
      <protection locked="0"/>
    </xf>
    <xf numFmtId="2" fontId="1" fillId="0" borderId="32" xfId="0" applyNumberFormat="1" applyFont="1" applyBorder="1" applyAlignment="1" applyProtection="1">
      <alignment horizontal="center" vertical="center"/>
      <protection locked="0"/>
    </xf>
    <xf numFmtId="0" fontId="1" fillId="0" borderId="32" xfId="0" applyFont="1" applyBorder="1" applyAlignment="1" applyProtection="1">
      <alignment horizontal="center" vertical="center" wrapText="1"/>
      <protection locked="0"/>
    </xf>
    <xf numFmtId="0" fontId="1" fillId="0" borderId="43" xfId="0" applyFont="1" applyBorder="1" applyAlignment="1" applyProtection="1">
      <alignment horizontal="center" vertical="center"/>
      <protection locked="0"/>
    </xf>
    <xf numFmtId="0" fontId="1" fillId="0" borderId="33" xfId="0" applyFont="1" applyBorder="1" applyAlignment="1" applyProtection="1">
      <alignment horizontal="center" vertical="center"/>
      <protection locked="0"/>
    </xf>
    <xf numFmtId="0" fontId="1" fillId="0" borderId="0" xfId="0" applyFont="1" applyAlignment="1">
      <alignment horizontal="left" vertical="center"/>
    </xf>
    <xf numFmtId="0" fontId="11" fillId="0" borderId="5" xfId="0" applyFont="1" applyBorder="1" applyAlignment="1" applyProtection="1">
      <alignment horizontal="left" wrapText="1"/>
      <protection locked="0"/>
    </xf>
    <xf numFmtId="0" fontId="11" fillId="0" borderId="7" xfId="0" applyFont="1" applyBorder="1" applyAlignment="1" applyProtection="1">
      <alignment horizontal="left" wrapText="1"/>
      <protection locked="0"/>
    </xf>
    <xf numFmtId="0" fontId="1" fillId="0" borderId="5" xfId="0" applyFont="1" applyBorder="1" applyAlignment="1" applyProtection="1">
      <alignment horizontal="left" vertical="top"/>
      <protection locked="0"/>
    </xf>
    <xf numFmtId="0" fontId="1" fillId="0" borderId="7" xfId="0" applyFont="1" applyBorder="1" applyAlignment="1" applyProtection="1">
      <alignment horizontal="left" vertical="top"/>
      <protection locked="0"/>
    </xf>
    <xf numFmtId="0" fontId="1" fillId="0" borderId="9" xfId="0" applyFont="1" applyBorder="1" applyAlignment="1" applyProtection="1">
      <alignment horizontal="left" vertical="top"/>
      <protection locked="0"/>
    </xf>
    <xf numFmtId="0" fontId="1" fillId="0" borderId="10" xfId="0" applyFont="1" applyBorder="1" applyAlignment="1" applyProtection="1">
      <alignment horizontal="left" vertical="top"/>
      <protection locked="0"/>
    </xf>
    <xf numFmtId="0" fontId="1" fillId="0" borderId="13" xfId="0" applyFont="1" applyBorder="1" applyAlignment="1" applyProtection="1">
      <alignment horizontal="left" vertical="top"/>
      <protection locked="0"/>
    </xf>
    <xf numFmtId="0" fontId="1" fillId="0" borderId="14" xfId="0" applyFont="1" applyBorder="1" applyAlignment="1" applyProtection="1">
      <alignment horizontal="left" vertical="top"/>
      <protection locked="0"/>
    </xf>
    <xf numFmtId="0" fontId="1" fillId="0" borderId="11" xfId="0" applyFont="1" applyBorder="1" applyAlignment="1" applyProtection="1">
      <alignment horizontal="left" vertical="top"/>
      <protection locked="0"/>
    </xf>
    <xf numFmtId="0" fontId="1" fillId="0" borderId="12" xfId="0" applyFont="1" applyBorder="1" applyAlignment="1" applyProtection="1">
      <alignment horizontal="left" vertical="top"/>
      <protection locked="0"/>
    </xf>
    <xf numFmtId="0" fontId="1" fillId="0" borderId="5" xfId="0" applyFont="1" applyBorder="1" applyAlignment="1" applyProtection="1">
      <alignment horizontal="left"/>
      <protection locked="0"/>
    </xf>
    <xf numFmtId="0" fontId="1" fillId="0" borderId="7" xfId="0" applyFont="1" applyBorder="1" applyAlignment="1" applyProtection="1">
      <alignment horizontal="left"/>
      <protection locked="0"/>
    </xf>
    <xf numFmtId="0" fontId="6" fillId="7" borderId="0" xfId="0" applyFont="1" applyFill="1" applyAlignment="1">
      <alignment horizontal="left" vertical="top" wrapText="1"/>
    </xf>
    <xf numFmtId="0" fontId="6" fillId="7" borderId="14" xfId="0" applyFont="1" applyFill="1" applyBorder="1" applyAlignment="1">
      <alignment horizontal="left" vertical="top" wrapText="1"/>
    </xf>
    <xf numFmtId="0" fontId="6" fillId="7" borderId="13" xfId="0" applyFont="1" applyFill="1" applyBorder="1" applyAlignment="1">
      <alignment horizontal="left" vertical="top" wrapText="1"/>
    </xf>
    <xf numFmtId="0" fontId="5" fillId="0" borderId="5" xfId="0" applyFont="1" applyBorder="1" applyAlignment="1" applyProtection="1">
      <alignment horizontal="left" wrapText="1"/>
      <protection locked="0"/>
    </xf>
    <xf numFmtId="0" fontId="5" fillId="0" borderId="7" xfId="0" applyFont="1" applyBorder="1" applyAlignment="1" applyProtection="1">
      <alignment horizontal="left" wrapText="1"/>
      <protection locked="0"/>
    </xf>
    <xf numFmtId="0" fontId="25" fillId="0" borderId="0" xfId="27" applyAlignment="1">
      <alignment horizontal="left" vertical="center"/>
    </xf>
    <xf numFmtId="0" fontId="28" fillId="0" borderId="13" xfId="27" applyFont="1" applyBorder="1" applyAlignment="1">
      <alignment horizontal="left"/>
    </xf>
    <xf numFmtId="0" fontId="28" fillId="0" borderId="0" xfId="27" applyFont="1" applyAlignment="1">
      <alignment horizontal="left"/>
    </xf>
    <xf numFmtId="0" fontId="1" fillId="0" borderId="6" xfId="0" applyFont="1" applyBorder="1" applyAlignment="1" applyProtection="1">
      <alignment horizontal="left"/>
      <protection locked="0"/>
    </xf>
    <xf numFmtId="0" fontId="18" fillId="7" borderId="2" xfId="0" applyFont="1" applyFill="1" applyBorder="1" applyAlignment="1">
      <alignment horizontal="left" wrapText="1"/>
    </xf>
    <xf numFmtId="0" fontId="18" fillId="7" borderId="15" xfId="0" applyFont="1" applyFill="1" applyBorder="1" applyAlignment="1">
      <alignment horizontal="left" wrapText="1"/>
    </xf>
    <xf numFmtId="0" fontId="18" fillId="7" borderId="16" xfId="0" applyFont="1" applyFill="1" applyBorder="1" applyAlignment="1">
      <alignment horizontal="left" wrapText="1"/>
    </xf>
    <xf numFmtId="0" fontId="18" fillId="7" borderId="17" xfId="0" applyFont="1" applyFill="1" applyBorder="1" applyAlignment="1">
      <alignment horizontal="left" wrapText="1"/>
    </xf>
    <xf numFmtId="0" fontId="18" fillId="7" borderId="0" xfId="0" applyFont="1" applyFill="1" applyAlignment="1">
      <alignment horizontal="left" wrapText="1"/>
    </xf>
    <xf numFmtId="0" fontId="18" fillId="7" borderId="18" xfId="0" applyFont="1" applyFill="1" applyBorder="1" applyAlignment="1">
      <alignment horizontal="left" wrapText="1"/>
    </xf>
    <xf numFmtId="0" fontId="18" fillId="7" borderId="19" xfId="0" applyFont="1" applyFill="1" applyBorder="1" applyAlignment="1">
      <alignment horizontal="left" wrapText="1"/>
    </xf>
    <xf numFmtId="0" fontId="18" fillId="7" borderId="20" xfId="0" applyFont="1" applyFill="1" applyBorder="1" applyAlignment="1">
      <alignment horizontal="left" wrapText="1"/>
    </xf>
    <xf numFmtId="0" fontId="18" fillId="7" borderId="21" xfId="0" applyFont="1" applyFill="1" applyBorder="1" applyAlignment="1">
      <alignment horizontal="left" wrapText="1"/>
    </xf>
    <xf numFmtId="0" fontId="1" fillId="0" borderId="6" xfId="0" applyFont="1" applyBorder="1" applyAlignment="1" applyProtection="1">
      <alignment horizontal="left" vertical="top"/>
      <protection locked="0"/>
    </xf>
    <xf numFmtId="0" fontId="28" fillId="0" borderId="3" xfId="27" applyFont="1" applyBorder="1" applyAlignment="1">
      <alignment horizontal="left"/>
    </xf>
    <xf numFmtId="0" fontId="43" fillId="7" borderId="5" xfId="0" applyFont="1" applyFill="1" applyBorder="1" applyAlignment="1">
      <alignment horizontal="left" vertical="top" wrapText="1"/>
    </xf>
    <xf numFmtId="0" fontId="43" fillId="7" borderId="6" xfId="0" applyFont="1" applyFill="1" applyBorder="1" applyAlignment="1">
      <alignment horizontal="left" vertical="top" wrapText="1"/>
    </xf>
    <xf numFmtId="0" fontId="43" fillId="7" borderId="27" xfId="0" applyFont="1" applyFill="1" applyBorder="1" applyAlignment="1">
      <alignment horizontal="left" vertical="top" wrapText="1"/>
    </xf>
    <xf numFmtId="0" fontId="1" fillId="0" borderId="9"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34" xfId="0" applyFont="1" applyBorder="1" applyAlignment="1" applyProtection="1">
      <alignment horizontal="left" vertical="top" wrapText="1"/>
      <protection locked="0"/>
    </xf>
    <xf numFmtId="0" fontId="1" fillId="0" borderId="13"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26" xfId="0" applyFont="1" applyBorder="1" applyAlignment="1" applyProtection="1">
      <alignment horizontal="left" vertical="top" wrapText="1"/>
      <protection locked="0"/>
    </xf>
    <xf numFmtId="0" fontId="1" fillId="0" borderId="11"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0" borderId="28" xfId="0" applyFont="1" applyBorder="1" applyAlignment="1" applyProtection="1">
      <alignment horizontal="left" vertical="top" wrapText="1"/>
      <protection locked="0"/>
    </xf>
    <xf numFmtId="0" fontId="18" fillId="0" borderId="0" xfId="14" applyFont="1" applyAlignment="1">
      <alignment horizontal="left" wrapText="1"/>
    </xf>
    <xf numFmtId="0" fontId="18" fillId="0" borderId="0" xfId="14" applyFont="1" applyAlignment="1">
      <alignment horizontal="left"/>
    </xf>
    <xf numFmtId="0" fontId="12" fillId="0" borderId="0" xfId="4" applyFont="1" applyAlignment="1">
      <alignment horizontal="center" vertical="center" wrapText="1"/>
    </xf>
    <xf numFmtId="0" fontId="14" fillId="0" borderId="0" xfId="4" applyFont="1" applyAlignment="1">
      <alignment horizontal="center" vertical="center"/>
    </xf>
    <xf numFmtId="0" fontId="14" fillId="0" borderId="0" xfId="4" applyFont="1" applyAlignment="1">
      <alignment horizontal="center" vertical="center" textRotation="90"/>
    </xf>
  </cellXfs>
  <cellStyles count="28">
    <cellStyle name="Comma 2" xfId="1" xr:uid="{00000000-0005-0000-0000-000000000000}"/>
    <cellStyle name="Currency 2" xfId="2" xr:uid="{00000000-0005-0000-0000-000001000000}"/>
    <cellStyle name="Currency 3" xfId="3" xr:uid="{00000000-0005-0000-0000-000002000000}"/>
    <cellStyle name="Hyperlink" xfId="27" builtinId="8"/>
    <cellStyle name="Normal" xfId="0" builtinId="0"/>
    <cellStyle name="Normal 10" xfId="4" xr:uid="{00000000-0005-0000-0000-000004000000}"/>
    <cellStyle name="Normal 11" xfId="5" xr:uid="{00000000-0005-0000-0000-000005000000}"/>
    <cellStyle name="Normal 12" xfId="6" xr:uid="{00000000-0005-0000-0000-000006000000}"/>
    <cellStyle name="Normal 13" xfId="7" xr:uid="{00000000-0005-0000-0000-000007000000}"/>
    <cellStyle name="Normal 14" xfId="8" xr:uid="{00000000-0005-0000-0000-000008000000}"/>
    <cellStyle name="Normal 15" xfId="9" xr:uid="{00000000-0005-0000-0000-000009000000}"/>
    <cellStyle name="Normal 16" xfId="10" xr:uid="{00000000-0005-0000-0000-00000A000000}"/>
    <cellStyle name="Normal 16 2" xfId="11" xr:uid="{00000000-0005-0000-0000-00000B000000}"/>
    <cellStyle name="Normal 16 2 2" xfId="12" xr:uid="{00000000-0005-0000-0000-00000C000000}"/>
    <cellStyle name="Normal 17" xfId="13" xr:uid="{00000000-0005-0000-0000-00000D000000}"/>
    <cellStyle name="Normal 2" xfId="14" xr:uid="{00000000-0005-0000-0000-00000E000000}"/>
    <cellStyle name="Normal 2 2" xfId="15" xr:uid="{00000000-0005-0000-0000-00000F000000}"/>
    <cellStyle name="Normal 2 3" xfId="16" xr:uid="{00000000-0005-0000-0000-000010000000}"/>
    <cellStyle name="Normal 3" xfId="17" xr:uid="{00000000-0005-0000-0000-000011000000}"/>
    <cellStyle name="Normal 3 2" xfId="18" xr:uid="{00000000-0005-0000-0000-000012000000}"/>
    <cellStyle name="Normal 4" xfId="19" xr:uid="{00000000-0005-0000-0000-000013000000}"/>
    <cellStyle name="Normal 4 2" xfId="20" xr:uid="{00000000-0005-0000-0000-000014000000}"/>
    <cellStyle name="Normal 5" xfId="21" xr:uid="{00000000-0005-0000-0000-000015000000}"/>
    <cellStyle name="Normal 6" xfId="22" xr:uid="{00000000-0005-0000-0000-000016000000}"/>
    <cellStyle name="Normal 7" xfId="23" xr:uid="{00000000-0005-0000-0000-000017000000}"/>
    <cellStyle name="Normal 8" xfId="24" xr:uid="{00000000-0005-0000-0000-000018000000}"/>
    <cellStyle name="Normal 9" xfId="25" xr:uid="{00000000-0005-0000-0000-000019000000}"/>
    <cellStyle name="Percent 2" xfId="26" xr:uid="{00000000-0005-0000-0000-00001A000000}"/>
  </cellStyles>
  <dxfs count="74">
    <dxf>
      <fill>
        <patternFill>
          <bgColor rgb="FF92D050"/>
        </patternFill>
      </fill>
    </dxf>
    <dxf>
      <fill>
        <patternFill>
          <bgColor rgb="FFFFFF00"/>
        </patternFill>
      </fill>
    </dxf>
    <dxf>
      <fill>
        <patternFill>
          <bgColor rgb="FFFFC000"/>
        </patternFill>
      </fill>
    </dxf>
    <dxf>
      <fill>
        <patternFill>
          <bgColor theme="0" tint="-0.34998626667073579"/>
        </patternFill>
      </fill>
    </dxf>
    <dxf>
      <font>
        <color theme="0"/>
      </font>
      <fill>
        <patternFill>
          <bgColor rgb="FFFF0000"/>
        </patternFill>
      </fill>
    </dxf>
    <dxf>
      <fill>
        <patternFill>
          <bgColor rgb="FFFFC000"/>
        </patternFill>
      </fill>
    </dxf>
    <dxf>
      <font>
        <color theme="0"/>
      </font>
      <fill>
        <patternFill>
          <bgColor rgb="FFFF0000"/>
        </patternFill>
      </fill>
    </dxf>
    <dxf>
      <font>
        <color auto="1"/>
      </font>
      <fill>
        <patternFill>
          <bgColor rgb="FFFFFF00"/>
        </patternFill>
      </fill>
    </dxf>
    <dxf>
      <font>
        <color auto="1"/>
      </font>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ont>
        <color auto="1"/>
      </font>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rgb="FF92D050"/>
        </patternFill>
      </fill>
    </dxf>
    <dxf>
      <fill>
        <patternFill>
          <bgColor rgb="FFFFC000"/>
        </patternFill>
      </fill>
    </dxf>
    <dxf>
      <font>
        <color theme="0"/>
      </font>
      <fill>
        <patternFill>
          <bgColor rgb="FFFF0000"/>
        </patternFill>
      </fill>
    </dxf>
    <dxf>
      <fill>
        <patternFill>
          <bgColor rgb="FFFFFF00"/>
        </patternFill>
      </fill>
    </dxf>
    <dxf>
      <font>
        <color auto="1"/>
      </font>
      <fill>
        <patternFill>
          <bgColor rgb="FFFFFF00"/>
        </patternFill>
      </fill>
    </dxf>
    <dxf>
      <fill>
        <patternFill>
          <bgColor rgb="FF92D050"/>
        </patternFill>
      </fill>
    </dxf>
    <dxf>
      <fill>
        <patternFill>
          <bgColor theme="0" tint="-0.34998626667073579"/>
        </patternFill>
      </fill>
    </dxf>
    <dxf>
      <font>
        <strike val="0"/>
        <outline val="0"/>
        <shadow val="0"/>
        <u val="none"/>
        <vertAlign val="baseline"/>
        <sz val="10"/>
        <color auto="1"/>
        <name val="Arial"/>
        <family val="2"/>
        <scheme val="none"/>
      </font>
    </dxf>
    <dxf>
      <font>
        <strike val="0"/>
        <outline val="0"/>
        <shadow val="0"/>
        <u val="none"/>
        <vertAlign val="baseline"/>
        <sz val="10"/>
        <color auto="1"/>
        <name val="Arial"/>
        <family val="2"/>
        <scheme val="none"/>
      </font>
    </dxf>
    <dxf>
      <font>
        <strike val="0"/>
        <outline val="0"/>
        <shadow val="0"/>
        <u val="none"/>
        <vertAlign val="baseline"/>
        <sz val="10"/>
        <color auto="1"/>
        <name val="Arial"/>
        <family val="2"/>
        <scheme val="none"/>
      </font>
    </dxf>
    <dxf>
      <font>
        <strike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fill>
        <patternFill patternType="solid">
          <fgColor indexed="64"/>
          <bgColor rgb="FF92D050"/>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dxf>
    <dxf>
      <border outline="0">
        <right style="thin">
          <color theme="0" tint="-0.499984740745262"/>
        </right>
      </border>
    </dxf>
    <dxf>
      <font>
        <strike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theme="0" tint="-0.499984740745262"/>
        </left>
        <right style="thin">
          <color theme="0" tint="-0.499984740745262"/>
        </right>
        <top/>
        <bottom/>
      </border>
    </dxf>
    <dxf>
      <font>
        <strike val="0"/>
        <outline val="0"/>
        <shadow val="0"/>
        <u val="none"/>
        <vertAlign val="baseline"/>
        <sz val="12"/>
        <color theme="1"/>
        <name val="Arial"/>
        <scheme val="none"/>
      </font>
      <alignment horizontal="center" vertical="center" textRotation="0" wrapText="1" indent="0" justifyLastLine="0" shrinkToFit="0" readingOrder="0"/>
    </dxf>
    <dxf>
      <font>
        <strike val="0"/>
        <outline val="0"/>
        <shadow val="0"/>
        <u val="none"/>
        <vertAlign val="baseline"/>
        <sz val="12"/>
        <color theme="1"/>
        <name val="Arial"/>
        <scheme val="none"/>
      </font>
      <alignment horizontal="center" vertical="center" textRotation="0" wrapText="1" indent="0" justifyLastLine="0" shrinkToFit="0" readingOrder="0"/>
    </dxf>
    <dxf>
      <font>
        <strike val="0"/>
        <outline val="0"/>
        <shadow val="0"/>
        <u val="none"/>
        <vertAlign val="baseline"/>
        <sz val="12"/>
        <color theme="1"/>
        <name val="Arial"/>
        <scheme val="none"/>
      </font>
      <alignment horizontal="center" vertical="center" textRotation="0" wrapText="1" indent="0" justifyLastLine="0" shrinkToFit="0" readingOrder="0"/>
    </dxf>
    <dxf>
      <font>
        <strike val="0"/>
        <outline val="0"/>
        <shadow val="0"/>
        <u val="none"/>
        <vertAlign val="baseline"/>
        <sz val="12"/>
        <color theme="1"/>
        <name val="Arial"/>
        <scheme val="none"/>
      </font>
      <alignment horizontal="center" vertical="center" textRotation="0" wrapText="1" indent="0" justifyLastLine="0" shrinkToFit="0" readingOrder="0"/>
    </dxf>
    <dxf>
      <font>
        <strike val="0"/>
        <outline val="0"/>
        <shadow val="0"/>
        <u val="none"/>
        <vertAlign val="baseline"/>
        <sz val="12"/>
        <color theme="1"/>
        <name val="Arial"/>
        <scheme val="none"/>
      </font>
      <alignment horizontal="center" vertical="center" textRotation="0" wrapText="1" indent="0" justifyLastLine="0" shrinkToFit="0" readingOrder="0"/>
    </dxf>
    <dxf>
      <font>
        <strike val="0"/>
        <outline val="0"/>
        <shadow val="0"/>
        <u val="none"/>
        <vertAlign val="baseline"/>
        <sz val="12"/>
        <color theme="1"/>
        <name val="Arial"/>
        <scheme val="none"/>
      </font>
      <alignment horizontal="general" vertical="center" textRotation="0" wrapText="1" indent="0" justifyLastLine="0" shrinkToFit="0" readingOrder="0"/>
    </dxf>
    <dxf>
      <font>
        <strike val="0"/>
        <outline val="0"/>
        <shadow val="0"/>
        <u val="none"/>
        <vertAlign val="baseline"/>
        <sz val="12"/>
        <color theme="1"/>
        <name val="Arial"/>
        <scheme val="none"/>
      </font>
      <alignment horizontal="general" vertical="center" textRotation="0" wrapText="1" indent="0" justifyLastLine="0" shrinkToFit="0" readingOrder="0"/>
    </dxf>
    <dxf>
      <font>
        <strike val="0"/>
        <outline val="0"/>
        <shadow val="0"/>
        <u val="none"/>
        <vertAlign val="baseline"/>
        <sz val="12"/>
        <color theme="1"/>
        <name val="Arial"/>
        <scheme val="none"/>
      </font>
    </dxf>
    <dxf>
      <font>
        <b val="0"/>
        <i val="0"/>
        <strike val="0"/>
        <condense val="0"/>
        <extend val="0"/>
        <outline val="0"/>
        <shadow val="0"/>
        <u val="none"/>
        <vertAlign val="baseline"/>
        <sz val="9"/>
        <color theme="1"/>
        <name val="Arial"/>
        <scheme val="none"/>
      </font>
      <fill>
        <patternFill patternType="none">
          <fgColor indexed="64"/>
          <bgColor indexed="65"/>
        </patternFill>
      </fill>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9"/>
        <color theme="1"/>
        <name val="Arial"/>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Arial"/>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Arial"/>
        <scheme val="none"/>
      </font>
      <fill>
        <patternFill patternType="solid">
          <fgColor indexed="64"/>
          <bgColor theme="8" tint="0.79998168889431442"/>
        </patternFill>
      </fill>
      <alignment horizontal="center" vertical="center" textRotation="0" wrapText="1" indent="0" justifyLastLine="0" shrinkToFit="0" readingOrder="0"/>
    </dxf>
    <dxf>
      <numFmt numFmtId="166" formatCode="&quot;$&quot;#,##0"/>
      <alignment horizontal="center" vertical="center" textRotation="0" wrapText="1" indent="0" justifyLastLine="0" shrinkToFit="0" readingOrder="0"/>
    </dxf>
    <dxf>
      <font>
        <b val="0"/>
        <i val="0"/>
        <strike val="0"/>
        <condense val="0"/>
        <extend val="0"/>
        <outline val="0"/>
        <shadow val="0"/>
        <u val="none"/>
        <vertAlign val="baseline"/>
        <sz val="9"/>
        <color theme="1"/>
        <name val="Arial"/>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Arial"/>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theme="1"/>
        <name val="Arial"/>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Arial"/>
        <scheme val="none"/>
      </font>
      <fill>
        <patternFill patternType="none">
          <fgColor indexed="64"/>
          <bgColor indexed="65"/>
        </patternFill>
      </fill>
      <alignment horizontal="center" vertical="center" textRotation="0" wrapText="1" indent="0" justifyLastLine="0" shrinkToFit="0" readingOrder="0"/>
    </dxf>
    <dxf>
      <fill>
        <patternFill>
          <bgColor rgb="FFDEDEDE"/>
        </patternFill>
      </fill>
    </dxf>
    <dxf>
      <font>
        <b/>
        <color theme="0"/>
      </font>
      <fill>
        <patternFill>
          <bgColor rgb="FF00B5E2"/>
        </patternFill>
      </fill>
    </dxf>
    <dxf>
      <font>
        <b/>
        <color theme="0"/>
      </font>
      <fill>
        <patternFill>
          <bgColor rgb="FF00B5E2"/>
        </patternFill>
      </fill>
    </dxf>
    <dxf>
      <font>
        <b/>
        <color theme="0"/>
      </font>
      <fill>
        <patternFill>
          <bgColor rgb="FF00B5E2"/>
        </patternFill>
      </fill>
      <border>
        <top style="thick">
          <color theme="0"/>
        </top>
      </border>
    </dxf>
    <dxf>
      <font>
        <b/>
        <color theme="0"/>
      </font>
      <fill>
        <patternFill>
          <bgColor rgb="FF00B5E2"/>
        </patternFill>
      </fill>
      <border>
        <bottom style="thick">
          <color theme="0"/>
        </bottom>
      </border>
    </dxf>
    <dxf>
      <font>
        <color theme="1"/>
      </font>
      <border>
        <vertical style="thin">
          <color theme="0"/>
        </vertical>
        <horizontal style="thin">
          <color theme="0"/>
        </horizontal>
      </border>
    </dxf>
  </dxfs>
  <tableStyles count="1" defaultTableStyle="TableStyleMedium2" defaultPivotStyle="PivotStyleLight16">
    <tableStyle name="Wellington Water 2" pivot="0" count="6" xr9:uid="{00000000-0011-0000-FFFF-FFFF00000000}">
      <tableStyleElement type="wholeTable" dxfId="73"/>
      <tableStyleElement type="headerRow" dxfId="72"/>
      <tableStyleElement type="totalRow" dxfId="71"/>
      <tableStyleElement type="firstColumn" dxfId="70"/>
      <tableStyleElement type="lastColumn" dxfId="69"/>
      <tableStyleElement type="secondRowStripe" dxfId="68"/>
    </tableStyle>
  </tableStyles>
  <colors>
    <mruColors>
      <color rgb="FF5AB0B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9683640</xdr:colOff>
      <xdr:row>38</xdr:row>
      <xdr:rowOff>61450</xdr:rowOff>
    </xdr:from>
    <xdr:to>
      <xdr:col>0</xdr:col>
      <xdr:colOff>10423115</xdr:colOff>
      <xdr:row>43</xdr:row>
      <xdr:rowOff>73323</xdr:rowOff>
    </xdr:to>
    <xdr:pic>
      <xdr:nvPicPr>
        <xdr:cNvPr id="3" name="Picture 2">
          <a:extLst>
            <a:ext uri="{FF2B5EF4-FFF2-40B4-BE49-F238E27FC236}">
              <a16:creationId xmlns:a16="http://schemas.microsoft.com/office/drawing/2014/main" id="{E00B6CDF-9D04-EAD0-1108-31699F5719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83640" y="10917902"/>
          <a:ext cx="739475" cy="11692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217536</xdr:colOff>
      <xdr:row>1</xdr:row>
      <xdr:rowOff>93377</xdr:rowOff>
    </xdr:from>
    <xdr:to>
      <xdr:col>1</xdr:col>
      <xdr:colOff>590503</xdr:colOff>
      <xdr:row>2</xdr:row>
      <xdr:rowOff>12249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7536" y="292293"/>
          <a:ext cx="1903087" cy="39768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0" displayName="Table10" ref="B2:I8" totalsRowShown="0" headerRowDxfId="67" dataDxfId="66">
  <tableColumns count="8">
    <tableColumn id="1" xr3:uid="{00000000-0010-0000-0000-000001000000}" name="Group" dataDxfId="65"/>
    <tableColumn id="2" xr3:uid="{00000000-0010-0000-0000-000002000000}" name="Consequence Score" dataDxfId="64"/>
    <tableColumn id="3" xr3:uid="{00000000-0010-0000-0000-000003000000}" name="Analysis Cost" dataDxfId="63"/>
    <tableColumn id="4" xr3:uid="{00000000-0010-0000-0000-000004000000}" name="Harm to People" dataDxfId="62"/>
    <tableColumn id="5" xr3:uid="{00000000-0010-0000-0000-000005000000}" name="Harm to the Environment" dataDxfId="61"/>
    <tableColumn id="6" xr3:uid="{00000000-0010-0000-0000-000006000000}" name="Service delivery" dataDxfId="60"/>
    <tableColumn id="7" xr3:uid="{00000000-0010-0000-0000-000007000000}" name="Financial Impact" dataDxfId="59"/>
    <tableColumn id="8" xr3:uid="{00000000-0010-0000-0000-000008000000}" name="Reputation and Organisational Integrity" dataDxfId="58"/>
  </tableColumns>
  <tableStyleInfo name="Wellington Water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2" displayName="Table12" ref="B3:G9" totalsRowShown="0" headerRowDxfId="57" dataDxfId="56">
  <tableColumns count="6">
    <tableColumn id="1" xr3:uid="{00000000-0010-0000-0100-000001000000}" name="Group" dataDxfId="55"/>
    <tableColumn id="2" xr3:uid="{00000000-0010-0000-0100-000002000000}" name="Rare" dataDxfId="54"/>
    <tableColumn id="3" xr3:uid="{00000000-0010-0000-0100-000003000000}" name="Highly Unlikely" dataDxfId="53"/>
    <tableColumn id="4" xr3:uid="{00000000-0010-0000-0100-000004000000}" name="Unlikely" dataDxfId="52"/>
    <tableColumn id="5" xr3:uid="{00000000-0010-0000-0100-000005000000}" name="Possible" dataDxfId="51"/>
    <tableColumn id="6" xr3:uid="{00000000-0010-0000-0100-000006000000}" name="Likely" dataDxfId="50"/>
  </tableColumns>
  <tableStyleInfo name="Wellington Water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2" displayName="Table2" ref="B2:G7" totalsRowShown="0" headerRowDxfId="49" dataDxfId="48" tableBorderDxfId="47">
  <tableColumns count="6">
    <tableColumn id="1" xr3:uid="{00000000-0010-0000-0200-000001000000}" name="Category" dataDxfId="46"/>
    <tableColumn id="2" xr3:uid="{00000000-0010-0000-0200-000002000000}" name="Rare_x000a_1" dataDxfId="45"/>
    <tableColumn id="3" xr3:uid="{00000000-0010-0000-0200-000003000000}" name="Highly Unlikely_x000a_2" dataDxfId="44"/>
    <tableColumn id="4" xr3:uid="{00000000-0010-0000-0200-000004000000}" name="Unlikely_x000a_3" dataDxfId="43"/>
    <tableColumn id="5" xr3:uid="{00000000-0010-0000-0200-000005000000}" name="Possible_x000a_4" dataDxfId="42"/>
    <tableColumn id="6" xr3:uid="{00000000-0010-0000-0200-000006000000}" name="Likely_x000a_5" dataDxfId="41"/>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qpulse.wellingtonwater.co.nz/QPulseDocumentService/Documents.svc/documents/active/attachment?number=HSER_0261"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qpulse.wellingtonwater.co.nz/QPulseDocumentService/Documents.svc/documents/active/attachment?number=HSEP_0014" TargetMode="External"/><Relationship Id="rId2" Type="http://schemas.openxmlformats.org/officeDocument/2006/relationships/hyperlink" Target="https://qpulse.wellingtonwater.co.nz/QPulseDocumentService/Documents.svc/documents/active/attachment?number=HSEP_0014" TargetMode="External"/><Relationship Id="rId1" Type="http://schemas.openxmlformats.org/officeDocument/2006/relationships/hyperlink" Target="https://qpulse.wellingtonwater.co.nz/QPulseDocumentService/Documents.svc/documents/active/attachment?number=HSEP_0014"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qpulse.wellingtonwater.co.nz/QPulseDocumentService/Documents.svc/documents/active/attachment?number=HSER_0261"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worksafe.govt.nz/topic-and-industry/natural-events-and-emergencies/" TargetMode="External"/><Relationship Id="rId13" Type="http://schemas.openxmlformats.org/officeDocument/2006/relationships/hyperlink" Target="https://www.worksafe.govt.nz/topic-and-industry/vehicles-and-mobile-plant/" TargetMode="External"/><Relationship Id="rId18" Type="http://schemas.openxmlformats.org/officeDocument/2006/relationships/hyperlink" Target="https://qpulse.wellingtonwater.co.nz/QPulseDocumentService/Documents.svc/documents/active/attachment?number=HSEP_0056" TargetMode="External"/><Relationship Id="rId3" Type="http://schemas.openxmlformats.org/officeDocument/2006/relationships/hyperlink" Target="https://qpulse.wellingtonwater.co.nz/QPulseDocumentService/Documents.svc/documents/active/attachment?number=HSEP_0003" TargetMode="External"/><Relationship Id="rId7" Type="http://schemas.openxmlformats.org/officeDocument/2006/relationships/hyperlink" Target="https://www.worksafe.govt.nz/topic-and-industry/manual-handling/" TargetMode="External"/><Relationship Id="rId12" Type="http://schemas.openxmlformats.org/officeDocument/2006/relationships/hyperlink" Target="https://www.worksafe.govt.nz/topic-and-industry/road-and-roadside/keeping-healthy-safe-working-road-or-roadside/part-c/19-0-working-near-live-traffic/" TargetMode="External"/><Relationship Id="rId17" Type="http://schemas.openxmlformats.org/officeDocument/2006/relationships/hyperlink" Target="https://www.worksafe.govt.nz/managing-health-and-safety/managing-risks/approach-for-dealing-with-certain-kinds-of-work-or-work-situations/" TargetMode="External"/><Relationship Id="rId2" Type="http://schemas.openxmlformats.org/officeDocument/2006/relationships/hyperlink" Target="https://www.worksafe.govt.nz/search/" TargetMode="External"/><Relationship Id="rId16" Type="http://schemas.openxmlformats.org/officeDocument/2006/relationships/hyperlink" Target="https://www.worksafe.govt.nz/managing-health-and-safety/managing-risks/approach-for-dealing-with-certain-kinds-of-work-or-work-situations/" TargetMode="External"/><Relationship Id="rId20" Type="http://schemas.openxmlformats.org/officeDocument/2006/relationships/hyperlink" Target="https://qpulse.wellingtonwater.co.nz/QPulseDocumentService/Documents.svc/documents/active/attachment?number=HSEP_0056" TargetMode="External"/><Relationship Id="rId1" Type="http://schemas.openxmlformats.org/officeDocument/2006/relationships/hyperlink" Target="https://www.worksafe.govt.nz/topic-and-industry/asbestos/" TargetMode="External"/><Relationship Id="rId6" Type="http://schemas.openxmlformats.org/officeDocument/2006/relationships/hyperlink" Target="https://qpulse.wellingtonwater.co.nz/QPulseDocumentService/Documents.svc/documents/active/attachment?number=HSEP_0056" TargetMode="External"/><Relationship Id="rId11" Type="http://schemas.openxmlformats.org/officeDocument/2006/relationships/hyperlink" Target="https://www.worksafe.govt.nz/topic-and-industry/temperature-at-work/" TargetMode="External"/><Relationship Id="rId5" Type="http://schemas.openxmlformats.org/officeDocument/2006/relationships/hyperlink" Target="https://www.worksafe.govt.nz/topic-and-industry/hazardous-substances/" TargetMode="External"/><Relationship Id="rId15" Type="http://schemas.openxmlformats.org/officeDocument/2006/relationships/hyperlink" Target="https://qpulse.wellingtonwater.co.nz/QPulseDocumentService/Documents.svc/documents/active/attachment?number=HSEP_0025" TargetMode="External"/><Relationship Id="rId10" Type="http://schemas.openxmlformats.org/officeDocument/2006/relationships/hyperlink" Target="https://www.worksafe.govt.nz/topic-and-industry/road-and-roadside/keeping-healthy-safe-working-road-or-roadside/part-c/22-0-working-near-utilities-and-services/" TargetMode="External"/><Relationship Id="rId19" Type="http://schemas.openxmlformats.org/officeDocument/2006/relationships/hyperlink" Target="https://qpulse.wellingtonwater.co.nz/QPulseDocumentService/Documents.svc/documents/active/attachment?number=HSEP_0056" TargetMode="External"/><Relationship Id="rId4" Type="http://schemas.openxmlformats.org/officeDocument/2006/relationships/hyperlink" Target="https://qpulse.wellingtonwater.co.nz/QPulseDocumentService/Documents.svc/documents/active/attachment?number=HSEP_0004" TargetMode="External"/><Relationship Id="rId9" Type="http://schemas.openxmlformats.org/officeDocument/2006/relationships/hyperlink" Target="https://www.worksafe.govt.nz/topic-and-industry/noise/" TargetMode="External"/><Relationship Id="rId14" Type="http://schemas.openxmlformats.org/officeDocument/2006/relationships/hyperlink" Target="https://www.worksafe.govt.nz/search/"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L91"/>
  <sheetViews>
    <sheetView tabSelected="1" zoomScale="89" zoomScaleNormal="89" zoomScaleSheetLayoutView="85" workbookViewId="0"/>
  </sheetViews>
  <sheetFormatPr defaultColWidth="9" defaultRowHeight="14.5" x14ac:dyDescent="0.35"/>
  <cols>
    <col min="1" max="1" width="154.75" style="27" customWidth="1"/>
    <col min="2" max="2" width="13.58203125" style="27" bestFit="1" customWidth="1"/>
    <col min="3" max="3" width="24.83203125" style="27" bestFit="1" customWidth="1"/>
    <col min="4" max="16384" width="9" style="27"/>
  </cols>
  <sheetData>
    <row r="1" spans="1:64" ht="31" x14ac:dyDescent="0.7">
      <c r="A1" s="47" t="s">
        <v>0</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row>
    <row r="2" spans="1:64" ht="27.75" customHeight="1" x14ac:dyDescent="0.35">
      <c r="A2" s="43" t="s">
        <v>1</v>
      </c>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row>
    <row r="3" spans="1:64" ht="17.25" customHeight="1" x14ac:dyDescent="0.35">
      <c r="A3" s="30"/>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row>
    <row r="4" spans="1:64" ht="34.5" customHeight="1" x14ac:dyDescent="0.6">
      <c r="A4" s="110" t="s">
        <v>2</v>
      </c>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row>
    <row r="5" spans="1:64" ht="31.5" customHeight="1" x14ac:dyDescent="0.35">
      <c r="A5" s="42" t="s">
        <v>3</v>
      </c>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row>
    <row r="6" spans="1:64" ht="21.65" customHeight="1" x14ac:dyDescent="0.35">
      <c r="A6" s="42" t="s">
        <v>4</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row>
    <row r="7" spans="1:64" ht="21.65" customHeight="1" x14ac:dyDescent="0.35">
      <c r="A7" s="58" t="s">
        <v>5</v>
      </c>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row>
    <row r="8" spans="1:64" ht="11.25" customHeight="1" x14ac:dyDescent="0.35">
      <c r="A8" s="41"/>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row>
    <row r="9" spans="1:64" ht="25.5" customHeight="1" x14ac:dyDescent="0.6">
      <c r="A9" s="110" t="s">
        <v>6</v>
      </c>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row>
    <row r="10" spans="1:64" ht="16" x14ac:dyDescent="0.35">
      <c r="A10" s="40" t="s">
        <v>7</v>
      </c>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row>
    <row r="11" spans="1:64" x14ac:dyDescent="0.35">
      <c r="A11" s="39"/>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row>
    <row r="12" spans="1:64" ht="30" customHeight="1" x14ac:dyDescent="0.6">
      <c r="A12" s="110" t="s">
        <v>8</v>
      </c>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row>
    <row r="13" spans="1:64" ht="28.5" customHeight="1" x14ac:dyDescent="0.35">
      <c r="A13" s="38" t="s">
        <v>9</v>
      </c>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row>
    <row r="14" spans="1:64" ht="21.75" customHeight="1" x14ac:dyDescent="0.35">
      <c r="A14" s="36" t="s">
        <v>10</v>
      </c>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row>
    <row r="15" spans="1:64" ht="20.25" customHeight="1" x14ac:dyDescent="0.35">
      <c r="A15" s="36" t="s">
        <v>11</v>
      </c>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row>
    <row r="16" spans="1:64" ht="19.5" customHeight="1" x14ac:dyDescent="0.35">
      <c r="A16" s="36" t="s">
        <v>12</v>
      </c>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row>
    <row r="17" spans="1:64" ht="19.5" customHeight="1" x14ac:dyDescent="0.35">
      <c r="A17" s="36" t="s">
        <v>13</v>
      </c>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row>
    <row r="18" spans="1:64" ht="20.25" customHeight="1" x14ac:dyDescent="0.35">
      <c r="A18" s="36" t="s">
        <v>14</v>
      </c>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row>
    <row r="19" spans="1:64" ht="15.75" customHeight="1" x14ac:dyDescent="0.35">
      <c r="A19" s="37"/>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row>
    <row r="20" spans="1:64" ht="23.25" customHeight="1" x14ac:dyDescent="0.35">
      <c r="A20" s="34" t="s">
        <v>15</v>
      </c>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row>
    <row r="21" spans="1:64" ht="21" customHeight="1" x14ac:dyDescent="0.35">
      <c r="A21" s="36" t="s">
        <v>16</v>
      </c>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row>
    <row r="22" spans="1:64" ht="16" x14ac:dyDescent="0.35">
      <c r="A22" s="36" t="s">
        <v>17</v>
      </c>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row>
    <row r="23" spans="1:64" ht="16" x14ac:dyDescent="0.35">
      <c r="A23" s="36" t="s">
        <v>18</v>
      </c>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row>
    <row r="24" spans="1:64" ht="16" x14ac:dyDescent="0.35">
      <c r="A24" s="32" t="s">
        <v>19</v>
      </c>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row>
    <row r="25" spans="1:64" ht="16" x14ac:dyDescent="0.35">
      <c r="A25" s="32" t="s">
        <v>20</v>
      </c>
      <c r="B25" s="26"/>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row>
    <row r="26" spans="1:64" ht="17.25" customHeight="1" x14ac:dyDescent="0.35">
      <c r="A26" s="32" t="s">
        <v>21</v>
      </c>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row>
    <row r="27" spans="1:64" ht="49.5" customHeight="1" x14ac:dyDescent="0.35">
      <c r="A27" s="33" t="s">
        <v>22</v>
      </c>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row>
    <row r="28" spans="1:64" ht="37" customHeight="1" x14ac:dyDescent="0.35">
      <c r="A28" s="33" t="s">
        <v>23</v>
      </c>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row>
    <row r="29" spans="1:64" ht="35.25" customHeight="1" x14ac:dyDescent="0.35">
      <c r="A29" s="33" t="s">
        <v>24</v>
      </c>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row>
    <row r="30" spans="1:64" ht="16" x14ac:dyDescent="0.35">
      <c r="A30" s="33" t="s">
        <v>25</v>
      </c>
      <c r="B30" s="26"/>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row>
    <row r="31" spans="1:64" ht="16" x14ac:dyDescent="0.35">
      <c r="A31" s="33" t="s">
        <v>26</v>
      </c>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row>
    <row r="32" spans="1:64" ht="18" customHeight="1" x14ac:dyDescent="0.35">
      <c r="A32" s="33" t="s">
        <v>27</v>
      </c>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row>
    <row r="33" spans="1:64" ht="16" x14ac:dyDescent="0.35">
      <c r="A33" s="33" t="s">
        <v>28</v>
      </c>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row>
    <row r="34" spans="1:64" ht="16" x14ac:dyDescent="0.35">
      <c r="A34" s="32" t="s">
        <v>29</v>
      </c>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row>
    <row r="35" spans="1:64" ht="19.5" customHeight="1" x14ac:dyDescent="0.35">
      <c r="A35" s="32" t="s">
        <v>30</v>
      </c>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row>
    <row r="36" spans="1:64" ht="36.65" customHeight="1" x14ac:dyDescent="0.35">
      <c r="A36" s="32" t="s">
        <v>31</v>
      </c>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row>
    <row r="37" spans="1:64" ht="16" x14ac:dyDescent="0.35">
      <c r="A37" s="32" t="s">
        <v>32</v>
      </c>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row>
    <row r="38" spans="1:64" x14ac:dyDescent="0.35">
      <c r="A38" s="35"/>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row>
    <row r="39" spans="1:64" ht="26.25" customHeight="1" x14ac:dyDescent="0.35">
      <c r="A39" s="34" t="s">
        <v>33</v>
      </c>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row>
    <row r="40" spans="1:64" ht="16" x14ac:dyDescent="0.35">
      <c r="A40" s="32" t="s">
        <v>34</v>
      </c>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row>
    <row r="41" spans="1:64" ht="16" x14ac:dyDescent="0.35">
      <c r="A41" s="32" t="s">
        <v>35</v>
      </c>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row>
    <row r="42" spans="1:64" ht="15.75" customHeight="1" x14ac:dyDescent="0.35">
      <c r="A42" s="32" t="s">
        <v>36</v>
      </c>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row>
    <row r="43" spans="1:64" ht="15.65" customHeight="1" x14ac:dyDescent="0.35">
      <c r="A43" s="32" t="s">
        <v>37</v>
      </c>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row>
    <row r="44" spans="1:64" ht="15.65" customHeight="1" x14ac:dyDescent="0.35">
      <c r="A44" s="33" t="s">
        <v>38</v>
      </c>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row>
    <row r="45" spans="1:64" ht="32" x14ac:dyDescent="0.35">
      <c r="A45" s="33" t="s">
        <v>39</v>
      </c>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row>
    <row r="46" spans="1:64" ht="15.65" customHeight="1" x14ac:dyDescent="0.35">
      <c r="A46" s="32" t="s">
        <v>40</v>
      </c>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row>
    <row r="47" spans="1:64" ht="16" x14ac:dyDescent="0.35">
      <c r="A47" s="32" t="s">
        <v>41</v>
      </c>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row>
    <row r="48" spans="1:64" ht="16" x14ac:dyDescent="0.35">
      <c r="A48" s="32" t="s">
        <v>42</v>
      </c>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row>
    <row r="49" spans="1:64" ht="16" x14ac:dyDescent="0.35">
      <c r="A49" s="32" t="s">
        <v>43</v>
      </c>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row>
    <row r="50" spans="1:64" ht="16" x14ac:dyDescent="0.35">
      <c r="A50" s="32" t="s">
        <v>44</v>
      </c>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row>
    <row r="51" spans="1:64" ht="28" customHeight="1" x14ac:dyDescent="0.35">
      <c r="A51" s="32" t="s">
        <v>45</v>
      </c>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row>
    <row r="52" spans="1:64" ht="16.5" customHeight="1" x14ac:dyDescent="0.35">
      <c r="A52" s="32" t="s">
        <v>46</v>
      </c>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row>
    <row r="53" spans="1:64" ht="16.5" customHeight="1" x14ac:dyDescent="0.35">
      <c r="A53" s="32" t="s">
        <v>47</v>
      </c>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row>
    <row r="54" spans="1:64" ht="16" x14ac:dyDescent="0.35">
      <c r="A54" s="32"/>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row>
    <row r="55" spans="1:64" ht="32" x14ac:dyDescent="0.35">
      <c r="A55" s="31" t="s">
        <v>48</v>
      </c>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row>
    <row r="56" spans="1:64" x14ac:dyDescent="0.35">
      <c r="A56" s="30"/>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row>
    <row r="57" spans="1:64" ht="16" x14ac:dyDescent="0.35">
      <c r="A57" s="25"/>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row>
    <row r="58" spans="1:64" ht="16" x14ac:dyDescent="0.35">
      <c r="A58" s="28"/>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row>
    <row r="59" spans="1:64" x14ac:dyDescent="0.35">
      <c r="A59" s="29"/>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row>
    <row r="60" spans="1:64" x14ac:dyDescent="0.35">
      <c r="A60" s="29"/>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row>
    <row r="61" spans="1:64" ht="43.5" customHeight="1" x14ac:dyDescent="0.35">
      <c r="A61" s="29"/>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row>
    <row r="62" spans="1:64" x14ac:dyDescent="0.35">
      <c r="A62" s="29"/>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row>
    <row r="63" spans="1:64" x14ac:dyDescent="0.35">
      <c r="A63" s="29"/>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26"/>
    </row>
    <row r="64" spans="1:64" x14ac:dyDescent="0.35">
      <c r="A64" s="29"/>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row>
    <row r="65" spans="1:64" x14ac:dyDescent="0.35">
      <c r="A65" s="29"/>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K65" s="26"/>
      <c r="BL65" s="26"/>
    </row>
    <row r="66" spans="1:64" ht="46.5" customHeight="1" x14ac:dyDescent="0.35">
      <c r="A66" s="29"/>
      <c r="B66" s="26"/>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row>
    <row r="67" spans="1:64" ht="46.5" customHeight="1" x14ac:dyDescent="0.35">
      <c r="A67" s="29"/>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row>
    <row r="68" spans="1:64" x14ac:dyDescent="0.35">
      <c r="A68" s="29"/>
      <c r="B68" s="26"/>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row>
    <row r="69" spans="1:64" ht="118.5" customHeight="1" x14ac:dyDescent="0.35">
      <c r="A69" s="29"/>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row>
    <row r="70" spans="1:64" ht="69" customHeight="1" x14ac:dyDescent="0.35">
      <c r="A70" s="29"/>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6"/>
      <c r="BJ70" s="26"/>
      <c r="BK70" s="26"/>
      <c r="BL70" s="26"/>
    </row>
    <row r="71" spans="1:64" x14ac:dyDescent="0.35">
      <c r="A71" s="29"/>
      <c r="B71" s="26"/>
      <c r="C71" s="26"/>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6"/>
      <c r="BH71" s="26"/>
      <c r="BI71" s="26"/>
      <c r="BJ71" s="26"/>
      <c r="BK71" s="26"/>
      <c r="BL71" s="26"/>
    </row>
    <row r="72" spans="1:64" x14ac:dyDescent="0.35">
      <c r="A72" s="29"/>
      <c r="B72" s="26"/>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6"/>
      <c r="BJ72" s="26"/>
      <c r="BK72" s="26"/>
      <c r="BL72" s="26"/>
    </row>
    <row r="73" spans="1:64" x14ac:dyDescent="0.35">
      <c r="A73" s="29"/>
      <c r="B73" s="26"/>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row>
    <row r="74" spans="1:64" ht="60.75" customHeight="1" x14ac:dyDescent="0.35">
      <c r="A74" s="26"/>
      <c r="B74" s="26"/>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row>
    <row r="75" spans="1:64" ht="46.5" customHeight="1" x14ac:dyDescent="0.35">
      <c r="A75" s="26"/>
      <c r="B75" s="26"/>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row>
    <row r="76" spans="1:64" ht="46.5" customHeight="1" x14ac:dyDescent="0.35">
      <c r="A76" s="26"/>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row>
    <row r="77" spans="1:64" ht="46.5" customHeight="1" x14ac:dyDescent="0.35">
      <c r="A77" s="26"/>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row>
    <row r="78" spans="1:64" ht="46.5" customHeight="1" x14ac:dyDescent="0.35">
      <c r="A78" s="26"/>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row>
    <row r="79" spans="1:64" ht="46.5" customHeight="1" x14ac:dyDescent="0.35">
      <c r="A79" s="26"/>
      <c r="B79" s="26"/>
      <c r="C79" s="26"/>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row>
    <row r="80" spans="1:64" ht="46.5" customHeight="1" x14ac:dyDescent="0.35">
      <c r="A80" s="26"/>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row>
    <row r="81" spans="1:64" ht="46.5" customHeight="1" x14ac:dyDescent="0.35">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6"/>
      <c r="BK81" s="26"/>
      <c r="BL81" s="26"/>
    </row>
    <row r="82" spans="1:64" ht="46.5" customHeight="1" x14ac:dyDescent="0.35">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row>
    <row r="83" spans="1:64" ht="46.5" customHeight="1" x14ac:dyDescent="0.35">
      <c r="A83" s="26"/>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row>
    <row r="84" spans="1:64" ht="46.5" customHeight="1" x14ac:dyDescent="0.35">
      <c r="A84" s="26"/>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row>
    <row r="85" spans="1:64" ht="46.5" customHeight="1" x14ac:dyDescent="0.35">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row>
    <row r="86" spans="1:64" ht="46.5" customHeight="1" x14ac:dyDescent="0.35">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row>
    <row r="87" spans="1:64" ht="46.5" customHeight="1" x14ac:dyDescent="0.35">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row>
    <row r="88" spans="1:64" ht="46.5" customHeight="1" x14ac:dyDescent="0.35"/>
    <row r="89" spans="1:64" ht="46.5" customHeight="1" x14ac:dyDescent="0.35"/>
    <row r="90" spans="1:64" ht="46.5" customHeight="1" x14ac:dyDescent="0.35"/>
    <row r="91" spans="1:64" ht="46.5" customHeight="1" x14ac:dyDescent="0.35"/>
  </sheetData>
  <sheetProtection algorithmName="SHA-512" hashValue="Zu5IgaXzni5oDOufgEPNAoMy87fm3Betg3FpvpwHApuWDHINvgZKvqIKqJtJxskvW/WDL5dQbu32XzDMBoCm6g==" saltValue="TVzSYqKrwPUwa+nlVltw8g==" spinCount="100000" sheet="1" objects="1" scenarios="1"/>
  <hyperlinks>
    <hyperlink ref="A7" r:id="rId1" xr:uid="{799E57D7-9ED8-41A7-9F42-D756E8CDC9CE}"/>
  </hyperlinks>
  <pageMargins left="0.7" right="0.7" top="0.75" bottom="0.75" header="0.3" footer="0.3"/>
  <pageSetup paperSize="9" scale="52" fitToHeight="2"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990"/>
  <sheetViews>
    <sheetView showGridLines="0" topLeftCell="A31" zoomScale="77" zoomScaleNormal="77" zoomScaleSheetLayoutView="85" workbookViewId="0">
      <selection activeCell="A22" sqref="A22"/>
    </sheetView>
  </sheetViews>
  <sheetFormatPr defaultColWidth="9" defaultRowHeight="14.5" x14ac:dyDescent="0.35"/>
  <cols>
    <col min="1" max="1" width="20.08203125" style="73" customWidth="1"/>
    <col min="2" max="2" width="18.5" style="103" customWidth="1"/>
    <col min="3" max="3" width="22" style="73" customWidth="1"/>
    <col min="4" max="4" width="30.58203125" style="73" customWidth="1"/>
    <col min="5" max="5" width="14.75" style="73" customWidth="1"/>
    <col min="6" max="6" width="13.33203125" style="73" customWidth="1"/>
    <col min="7" max="7" width="19.33203125" style="73" customWidth="1"/>
    <col min="8" max="8" width="11.83203125" style="73" customWidth="1"/>
    <col min="9" max="9" width="17.58203125" style="104" customWidth="1"/>
    <col min="10" max="11" width="31.33203125" style="73" customWidth="1"/>
    <col min="12" max="12" width="15.58203125" style="105" customWidth="1"/>
    <col min="13" max="13" width="12.58203125" style="73" customWidth="1"/>
    <col min="14" max="14" width="11" style="73" customWidth="1"/>
    <col min="15" max="16" width="14.33203125" style="73" customWidth="1"/>
    <col min="17" max="17" width="130.75" style="73" customWidth="1"/>
    <col min="18" max="18" width="2.83203125" style="73" customWidth="1"/>
    <col min="19" max="19" width="25.58203125" style="73" customWidth="1"/>
    <col min="20" max="16384" width="9" style="73"/>
  </cols>
  <sheetData>
    <row r="1" spans="1:18" ht="15.75" customHeight="1" x14ac:dyDescent="0.35">
      <c r="A1" s="115"/>
      <c r="B1" s="69"/>
      <c r="C1" s="116"/>
      <c r="D1" s="69"/>
      <c r="E1" s="69"/>
      <c r="F1" s="69"/>
      <c r="G1" s="69"/>
      <c r="H1" s="69"/>
      <c r="I1" s="70"/>
      <c r="J1" s="69"/>
      <c r="K1" s="71"/>
      <c r="L1" s="69"/>
      <c r="M1" s="69"/>
      <c r="N1" s="69"/>
      <c r="O1" s="69"/>
      <c r="P1" s="72"/>
      <c r="Q1" s="117"/>
      <c r="R1" s="117"/>
    </row>
    <row r="2" spans="1:18" ht="38.25" customHeight="1" x14ac:dyDescent="0.7">
      <c r="A2" s="118"/>
      <c r="B2" s="119"/>
      <c r="C2" s="47" t="s">
        <v>49</v>
      </c>
      <c r="D2" s="119"/>
      <c r="E2" s="119"/>
      <c r="F2" s="165" t="s">
        <v>50</v>
      </c>
      <c r="G2" s="166"/>
      <c r="H2" s="166"/>
      <c r="I2" s="166"/>
      <c r="J2" s="167"/>
      <c r="K2" s="120"/>
      <c r="L2" s="119"/>
      <c r="M2" s="119"/>
      <c r="N2" s="119"/>
      <c r="O2" s="119"/>
      <c r="P2" s="121"/>
      <c r="Q2" s="117"/>
      <c r="R2" s="117"/>
    </row>
    <row r="3" spans="1:18" ht="14.15" customHeight="1" x14ac:dyDescent="0.35">
      <c r="A3" s="118"/>
      <c r="B3" s="119"/>
      <c r="C3" s="161" t="s">
        <v>51</v>
      </c>
      <c r="D3" s="161"/>
      <c r="E3" s="122"/>
      <c r="F3" s="168"/>
      <c r="G3" s="169"/>
      <c r="H3" s="169"/>
      <c r="I3" s="169"/>
      <c r="J3" s="170"/>
      <c r="K3" s="123"/>
      <c r="L3" s="119"/>
      <c r="M3" s="119"/>
      <c r="N3" s="119"/>
      <c r="O3" s="119"/>
      <c r="P3" s="121"/>
      <c r="Q3" s="117"/>
      <c r="R3" s="117"/>
    </row>
    <row r="4" spans="1:18" ht="14.15" customHeight="1" x14ac:dyDescent="0.35">
      <c r="A4" s="118"/>
      <c r="B4" s="119"/>
      <c r="C4" s="74"/>
      <c r="D4" s="119"/>
      <c r="E4" s="119"/>
      <c r="F4" s="171"/>
      <c r="G4" s="172"/>
      <c r="H4" s="172"/>
      <c r="I4" s="172"/>
      <c r="J4" s="173"/>
      <c r="K4" s="123"/>
      <c r="L4" s="119"/>
      <c r="M4" s="119"/>
      <c r="N4" s="119"/>
      <c r="O4" s="119"/>
      <c r="P4" s="121"/>
      <c r="Q4" s="117"/>
      <c r="R4" s="117"/>
    </row>
    <row r="5" spans="1:18" ht="27.75" customHeight="1" x14ac:dyDescent="0.6">
      <c r="A5" s="75"/>
      <c r="B5" s="119"/>
      <c r="C5" s="76"/>
      <c r="D5" s="119"/>
      <c r="E5" s="119"/>
      <c r="F5" s="119"/>
      <c r="G5" s="119"/>
      <c r="H5" s="119"/>
      <c r="I5" s="120"/>
      <c r="J5" s="77"/>
      <c r="K5" s="123"/>
      <c r="L5" s="119"/>
      <c r="M5" s="119"/>
      <c r="N5" s="119"/>
      <c r="O5" s="119"/>
      <c r="P5" s="121"/>
      <c r="Q5" s="117"/>
      <c r="R5" s="117"/>
    </row>
    <row r="6" spans="1:18" ht="27.75" customHeight="1" x14ac:dyDescent="0.6">
      <c r="A6" s="75" t="s">
        <v>9</v>
      </c>
      <c r="B6" s="119"/>
      <c r="C6" s="119"/>
      <c r="D6" s="119"/>
      <c r="E6" s="119"/>
      <c r="F6" s="119"/>
      <c r="G6" s="119"/>
      <c r="H6" s="119"/>
      <c r="I6" s="120"/>
      <c r="J6" s="77"/>
      <c r="K6" s="123"/>
      <c r="L6" s="119"/>
      <c r="M6" s="119"/>
      <c r="N6" s="119"/>
      <c r="O6" s="119"/>
      <c r="P6" s="121"/>
      <c r="Q6" s="117"/>
      <c r="R6" s="117"/>
    </row>
    <row r="7" spans="1:18" ht="19.5" customHeight="1" x14ac:dyDescent="0.45">
      <c r="A7" s="78" t="s">
        <v>52</v>
      </c>
      <c r="B7" s="119"/>
      <c r="C7" s="119"/>
      <c r="D7" s="50" t="s">
        <v>53</v>
      </c>
      <c r="E7" s="119"/>
      <c r="F7" s="175" t="s">
        <v>54</v>
      </c>
      <c r="G7" s="175"/>
      <c r="H7" s="50" t="s">
        <v>55</v>
      </c>
      <c r="I7" s="119"/>
      <c r="J7" s="119"/>
      <c r="K7" s="79" t="s">
        <v>56</v>
      </c>
      <c r="L7" s="50" t="s">
        <v>57</v>
      </c>
      <c r="M7" s="119"/>
      <c r="N7" s="119"/>
      <c r="O7" s="119"/>
      <c r="P7" s="121"/>
      <c r="Q7" s="117"/>
      <c r="R7" s="117"/>
    </row>
    <row r="8" spans="1:18" ht="31.5" customHeight="1" x14ac:dyDescent="0.35">
      <c r="A8" s="80" t="s">
        <v>58</v>
      </c>
      <c r="B8" s="144"/>
      <c r="C8" s="145"/>
      <c r="D8" s="81" t="s">
        <v>59</v>
      </c>
      <c r="E8" s="154"/>
      <c r="F8" s="164"/>
      <c r="G8" s="155"/>
      <c r="H8" s="156" t="s">
        <v>60</v>
      </c>
      <c r="I8" s="157"/>
      <c r="J8" s="148"/>
      <c r="K8" s="149"/>
      <c r="L8" s="176" t="s">
        <v>61</v>
      </c>
      <c r="M8" s="177"/>
      <c r="N8" s="177"/>
      <c r="O8" s="177"/>
      <c r="P8" s="178"/>
      <c r="Q8" s="117"/>
      <c r="R8" s="117"/>
    </row>
    <row r="9" spans="1:18" ht="19.5" customHeight="1" x14ac:dyDescent="0.35">
      <c r="A9" s="82" t="s">
        <v>62</v>
      </c>
      <c r="B9" s="154"/>
      <c r="C9" s="155"/>
      <c r="D9" s="83" t="s">
        <v>63</v>
      </c>
      <c r="E9" s="146"/>
      <c r="F9" s="174"/>
      <c r="G9" s="147"/>
      <c r="H9" s="156"/>
      <c r="I9" s="157"/>
      <c r="J9" s="150"/>
      <c r="K9" s="151"/>
      <c r="L9" s="179"/>
      <c r="M9" s="180"/>
      <c r="N9" s="180"/>
      <c r="O9" s="180"/>
      <c r="P9" s="181"/>
      <c r="Q9" s="117"/>
      <c r="R9" s="117"/>
    </row>
    <row r="10" spans="1:18" ht="17.25" customHeight="1" x14ac:dyDescent="0.35">
      <c r="A10" s="119"/>
      <c r="B10" s="124"/>
      <c r="C10" s="124"/>
      <c r="D10" s="81" t="s">
        <v>64</v>
      </c>
      <c r="E10" s="154"/>
      <c r="F10" s="164"/>
      <c r="G10" s="155"/>
      <c r="H10" s="156"/>
      <c r="I10" s="157"/>
      <c r="J10" s="150"/>
      <c r="K10" s="151"/>
      <c r="L10" s="182"/>
      <c r="M10" s="183"/>
      <c r="N10" s="183"/>
      <c r="O10" s="183"/>
      <c r="P10" s="184"/>
      <c r="Q10" s="117"/>
      <c r="R10" s="117"/>
    </row>
    <row r="11" spans="1:18" x14ac:dyDescent="0.35">
      <c r="A11" s="118"/>
      <c r="B11" s="124"/>
      <c r="C11" s="124"/>
      <c r="D11" s="81" t="s">
        <v>65</v>
      </c>
      <c r="E11" s="154"/>
      <c r="F11" s="164"/>
      <c r="G11" s="155"/>
      <c r="H11" s="156"/>
      <c r="I11" s="157"/>
      <c r="J11" s="150"/>
      <c r="K11" s="151"/>
      <c r="L11" s="182"/>
      <c r="M11" s="183"/>
      <c r="N11" s="183"/>
      <c r="O11" s="183"/>
      <c r="P11" s="184"/>
      <c r="Q11" s="117"/>
      <c r="R11" s="117"/>
    </row>
    <row r="12" spans="1:18" ht="18.75" customHeight="1" x14ac:dyDescent="0.45">
      <c r="A12" s="78" t="s">
        <v>66</v>
      </c>
      <c r="B12" s="124"/>
      <c r="C12" s="124"/>
      <c r="D12" s="81" t="s">
        <v>67</v>
      </c>
      <c r="E12" s="164"/>
      <c r="F12" s="164"/>
      <c r="G12" s="164"/>
      <c r="H12" s="156"/>
      <c r="I12" s="157"/>
      <c r="J12" s="152"/>
      <c r="K12" s="153"/>
      <c r="L12" s="182"/>
      <c r="M12" s="183"/>
      <c r="N12" s="183"/>
      <c r="O12" s="183"/>
      <c r="P12" s="184"/>
      <c r="Q12" s="117"/>
      <c r="R12" s="117"/>
    </row>
    <row r="13" spans="1:18" ht="27" customHeight="1" x14ac:dyDescent="0.35">
      <c r="A13" s="84" t="s">
        <v>68</v>
      </c>
      <c r="B13" s="144"/>
      <c r="C13" s="145"/>
      <c r="D13" s="85" t="s">
        <v>69</v>
      </c>
      <c r="E13" s="154"/>
      <c r="F13" s="164"/>
      <c r="G13" s="155"/>
      <c r="H13" s="158" t="s">
        <v>70</v>
      </c>
      <c r="I13" s="157"/>
      <c r="J13" s="150"/>
      <c r="K13" s="151"/>
      <c r="L13" s="185"/>
      <c r="M13" s="186"/>
      <c r="N13" s="186"/>
      <c r="O13" s="186"/>
      <c r="P13" s="187"/>
      <c r="Q13" s="117"/>
      <c r="R13" s="86"/>
    </row>
    <row r="14" spans="1:18" ht="20.25" customHeight="1" x14ac:dyDescent="0.45">
      <c r="A14" s="80" t="s">
        <v>71</v>
      </c>
      <c r="B14" s="159"/>
      <c r="C14" s="160"/>
      <c r="D14" s="81" t="s">
        <v>72</v>
      </c>
      <c r="E14" s="154"/>
      <c r="F14" s="164"/>
      <c r="G14" s="155"/>
      <c r="H14" s="158"/>
      <c r="I14" s="157"/>
      <c r="J14" s="150"/>
      <c r="K14" s="151"/>
      <c r="L14" s="50" t="s">
        <v>73</v>
      </c>
      <c r="M14" s="119"/>
      <c r="N14" s="119"/>
      <c r="O14" s="119"/>
      <c r="P14" s="87"/>
      <c r="Q14" s="117"/>
      <c r="R14" s="86"/>
    </row>
    <row r="15" spans="1:18" ht="20.25" customHeight="1" x14ac:dyDescent="0.35">
      <c r="A15" s="80" t="s">
        <v>74</v>
      </c>
      <c r="B15" s="146"/>
      <c r="C15" s="147"/>
      <c r="D15" s="81" t="s">
        <v>75</v>
      </c>
      <c r="E15" s="154"/>
      <c r="F15" s="164"/>
      <c r="G15" s="155"/>
      <c r="H15" s="158"/>
      <c r="I15" s="157"/>
      <c r="J15" s="150"/>
      <c r="K15" s="151"/>
      <c r="L15" s="162" t="s">
        <v>76</v>
      </c>
      <c r="M15" s="163"/>
      <c r="N15" s="163"/>
      <c r="O15" s="163"/>
      <c r="P15" s="87"/>
      <c r="Q15" s="117"/>
      <c r="R15" s="86"/>
    </row>
    <row r="16" spans="1:18" ht="27.75" customHeight="1" x14ac:dyDescent="0.35">
      <c r="A16" s="80" t="s">
        <v>77</v>
      </c>
      <c r="B16" s="144"/>
      <c r="C16" s="145"/>
      <c r="D16" s="81" t="s">
        <v>78</v>
      </c>
      <c r="E16" s="154"/>
      <c r="F16" s="164"/>
      <c r="G16" s="155"/>
      <c r="H16" s="158"/>
      <c r="I16" s="157"/>
      <c r="J16" s="152"/>
      <c r="K16" s="153"/>
      <c r="L16" s="162" t="s">
        <v>79</v>
      </c>
      <c r="M16" s="163"/>
      <c r="N16" s="119"/>
      <c r="O16" s="119"/>
      <c r="P16" s="87"/>
      <c r="Q16" s="117"/>
      <c r="R16" s="86"/>
    </row>
    <row r="17" spans="1:18" ht="15.75" customHeight="1" x14ac:dyDescent="0.35">
      <c r="A17" s="118"/>
      <c r="B17" s="119"/>
      <c r="C17" s="119"/>
      <c r="D17" s="119"/>
      <c r="E17" s="119"/>
      <c r="F17" s="119"/>
      <c r="G17" s="119"/>
      <c r="H17" s="119"/>
      <c r="I17" s="119"/>
      <c r="J17" s="119"/>
      <c r="K17" s="119"/>
      <c r="L17" s="119"/>
      <c r="M17" s="119"/>
      <c r="N17" s="119"/>
      <c r="O17" s="119"/>
      <c r="P17" s="87"/>
      <c r="Q17" s="117"/>
      <c r="R17" s="86"/>
    </row>
    <row r="18" spans="1:18" ht="15.75" customHeight="1" x14ac:dyDescent="0.35">
      <c r="A18" s="118"/>
      <c r="B18" s="119"/>
      <c r="C18" s="119"/>
      <c r="D18" s="119"/>
      <c r="E18" s="119"/>
      <c r="F18" s="119"/>
      <c r="G18" s="119"/>
      <c r="H18" s="119"/>
      <c r="I18" s="119"/>
      <c r="J18" s="119"/>
      <c r="K18" s="119"/>
      <c r="L18" s="119"/>
      <c r="M18" s="119"/>
      <c r="N18" s="119"/>
      <c r="O18" s="119"/>
      <c r="P18" s="87"/>
      <c r="Q18" s="117"/>
      <c r="R18" s="86"/>
    </row>
    <row r="19" spans="1:18" ht="46" customHeight="1" x14ac:dyDescent="0.6">
      <c r="A19" s="75" t="s">
        <v>80</v>
      </c>
      <c r="B19" s="88"/>
      <c r="C19" s="88"/>
      <c r="D19" s="88"/>
      <c r="E19" s="88"/>
      <c r="F19" s="88"/>
      <c r="G19" s="89" t="s">
        <v>81</v>
      </c>
      <c r="H19" s="88"/>
      <c r="I19" s="90"/>
      <c r="J19"/>
      <c r="K19" s="91"/>
      <c r="L19"/>
      <c r="M19"/>
      <c r="N19" s="119"/>
      <c r="O19" s="92"/>
      <c r="P19" s="93"/>
      <c r="Q19" s="117"/>
      <c r="R19" s="125"/>
    </row>
    <row r="20" spans="1:18" s="95" customFormat="1" ht="18.5" x14ac:dyDescent="0.45">
      <c r="A20" s="78" t="s">
        <v>82</v>
      </c>
      <c r="B20" s="50"/>
      <c r="C20" s="50"/>
      <c r="D20" s="50"/>
      <c r="E20" s="50"/>
      <c r="F20" s="50"/>
      <c r="G20" s="50"/>
      <c r="H20" s="50" t="s">
        <v>83</v>
      </c>
      <c r="I20" s="50"/>
      <c r="J20" s="50"/>
      <c r="K20" s="50"/>
      <c r="L20" s="50"/>
      <c r="M20" s="50"/>
      <c r="N20" s="124"/>
      <c r="O20" s="50"/>
      <c r="P20" s="94"/>
      <c r="Q20" s="126"/>
      <c r="R20" s="126"/>
    </row>
    <row r="21" spans="1:18" s="102" customFormat="1" ht="46.5" customHeight="1" x14ac:dyDescent="0.35">
      <c r="A21" s="80" t="s">
        <v>84</v>
      </c>
      <c r="B21" s="96" t="s">
        <v>85</v>
      </c>
      <c r="C21" s="96" t="s">
        <v>86</v>
      </c>
      <c r="D21" s="96" t="s">
        <v>87</v>
      </c>
      <c r="E21" s="96" t="s">
        <v>88</v>
      </c>
      <c r="F21" s="96" t="s">
        <v>89</v>
      </c>
      <c r="G21" s="96" t="s">
        <v>90</v>
      </c>
      <c r="H21" s="97" t="s">
        <v>91</v>
      </c>
      <c r="I21" s="98" t="s">
        <v>92</v>
      </c>
      <c r="J21" s="98" t="s">
        <v>93</v>
      </c>
      <c r="K21" s="98" t="s">
        <v>94</v>
      </c>
      <c r="L21" s="98" t="s">
        <v>95</v>
      </c>
      <c r="M21" s="98" t="s">
        <v>96</v>
      </c>
      <c r="N21" s="98" t="s">
        <v>97</v>
      </c>
      <c r="O21" s="99" t="s">
        <v>98</v>
      </c>
      <c r="P21" s="100" t="s">
        <v>99</v>
      </c>
      <c r="Q21" s="101"/>
      <c r="R21" s="101"/>
    </row>
    <row r="22" spans="1:18" x14ac:dyDescent="0.35">
      <c r="A22" s="127"/>
      <c r="B22" s="128"/>
      <c r="C22" s="114" t="s">
        <v>100</v>
      </c>
      <c r="D22" s="129"/>
      <c r="E22" s="130"/>
      <c r="F22" s="130"/>
      <c r="G22" s="131" t="str">
        <f>IFERROR(INDEX(Lists!$C$2:$G$6,MATCH($E22,Lists!$B$2:$B$6,0),MATCH($F22,Lists!$C$1:$G$1,0)),"N/A")</f>
        <v>N/A</v>
      </c>
      <c r="H22" s="128"/>
      <c r="I22" s="128"/>
      <c r="J22" s="114"/>
      <c r="K22" s="114"/>
      <c r="L22" s="130"/>
      <c r="M22" s="130"/>
      <c r="N22" s="130"/>
      <c r="O22" s="130" t="str">
        <f>IFERROR(IF(H22="Minimise",INDEX(Lists!$C$2:$G$6,MATCH($M22,Lists!$B$2:$B$6,0),MATCH($N22,Lists!$C$1:$G$1,0)),"N/A"),"N/A")</f>
        <v>N/A</v>
      </c>
      <c r="P22" s="132"/>
      <c r="Q22" s="117"/>
      <c r="R22" s="117"/>
    </row>
    <row r="23" spans="1:18" ht="29" x14ac:dyDescent="0.35">
      <c r="A23" s="127"/>
      <c r="B23" s="128"/>
      <c r="C23" s="114" t="s">
        <v>101</v>
      </c>
      <c r="D23" s="129"/>
      <c r="E23" s="130"/>
      <c r="F23" s="130"/>
      <c r="G23" s="131" t="str">
        <f>IFERROR(INDEX(Lists!$C$2:$G$6,MATCH($E23,Lists!$B$2:$B$6,0),MATCH($F23,Lists!$C$1:$G$1,0)),"N/A")</f>
        <v>N/A</v>
      </c>
      <c r="H23" s="128" t="s">
        <v>102</v>
      </c>
      <c r="I23" s="128" t="s">
        <v>103</v>
      </c>
      <c r="J23" s="114"/>
      <c r="K23" s="114"/>
      <c r="L23" s="130"/>
      <c r="M23" s="130"/>
      <c r="N23" s="130"/>
      <c r="O23" s="130" t="str">
        <f>IFERROR(IF(H23="Minimise",INDEX(Lists!$C$2:$G$6,MATCH($M23,Lists!$B$2:$B$6,0),MATCH($N23,Lists!$C$1:$G$1,0)),"N/A"),"N/A")</f>
        <v>N/A</v>
      </c>
      <c r="P23" s="132"/>
      <c r="Q23" s="117"/>
      <c r="R23" s="117"/>
    </row>
    <row r="24" spans="1:18" x14ac:dyDescent="0.35">
      <c r="A24" s="127"/>
      <c r="B24" s="128"/>
      <c r="C24" s="114" t="s">
        <v>104</v>
      </c>
      <c r="D24" s="129"/>
      <c r="E24" s="130"/>
      <c r="F24" s="130"/>
      <c r="G24" s="131" t="str">
        <f>IFERROR(INDEX(Lists!$C$2:$G$6,MATCH($E24,Lists!$B$2:$B$6,0),MATCH($F24,Lists!$C$1:$G$1,0)),"N/A")</f>
        <v>N/A</v>
      </c>
      <c r="H24" s="128"/>
      <c r="I24" s="128"/>
      <c r="J24" s="114"/>
      <c r="K24" s="114"/>
      <c r="L24" s="130"/>
      <c r="M24" s="130"/>
      <c r="N24" s="130"/>
      <c r="O24" s="130" t="str">
        <f>IFERROR(IF(H24="Minimise",INDEX(Lists!$C$2:$G$6,MATCH($M24,Lists!$B$2:$B$6,0),MATCH($N24,Lists!$C$1:$G$1,0)),"N/A"),"N/A")</f>
        <v>N/A</v>
      </c>
      <c r="P24" s="132"/>
      <c r="Q24" s="117"/>
      <c r="R24" s="117"/>
    </row>
    <row r="25" spans="1:18" x14ac:dyDescent="0.35">
      <c r="A25" s="127"/>
      <c r="B25" s="128"/>
      <c r="C25" s="114" t="s">
        <v>105</v>
      </c>
      <c r="D25" s="129"/>
      <c r="E25" s="130"/>
      <c r="F25" s="130"/>
      <c r="G25" s="131" t="str">
        <f>IFERROR(INDEX(Lists!$C$2:$G$6,MATCH($E25,Lists!$B$2:$B$6,0),MATCH($F25,Lists!$C$1:$G$1,0)),"N/A")</f>
        <v>N/A</v>
      </c>
      <c r="H25" s="128"/>
      <c r="I25" s="128"/>
      <c r="J25" s="114"/>
      <c r="K25" s="114"/>
      <c r="L25" s="130"/>
      <c r="M25" s="130"/>
      <c r="N25" s="130"/>
      <c r="O25" s="130" t="str">
        <f>IFERROR(IF(H25="Minimise",INDEX(Lists!$C$2:$G$6,MATCH($M25,Lists!$B$2:$B$6,0),MATCH($N25,Lists!$C$1:$G$1,0)),"N/A"),"N/A")</f>
        <v>N/A</v>
      </c>
      <c r="P25" s="132"/>
      <c r="Q25" s="117"/>
      <c r="R25" s="117"/>
    </row>
    <row r="26" spans="1:18" x14ac:dyDescent="0.35">
      <c r="A26" s="127"/>
      <c r="B26" s="128"/>
      <c r="C26" s="114" t="s">
        <v>106</v>
      </c>
      <c r="D26" s="129"/>
      <c r="E26" s="130"/>
      <c r="F26" s="130"/>
      <c r="G26" s="131" t="str">
        <f>IFERROR(INDEX(Lists!$C$2:$G$6,MATCH($E26,Lists!$B$2:$B$6,0),MATCH($F26,Lists!$C$1:$G$1,0)),"N/A")</f>
        <v>N/A</v>
      </c>
      <c r="H26" s="128"/>
      <c r="I26" s="128"/>
      <c r="J26" s="114"/>
      <c r="K26" s="114"/>
      <c r="L26" s="130"/>
      <c r="M26" s="130"/>
      <c r="N26" s="130"/>
      <c r="O26" s="130" t="str">
        <f>IFERROR(IF(H26="Minimise",INDEX(Lists!$C$2:$G$6,MATCH($M26,Lists!$B$2:$B$6,0),MATCH($N26,Lists!$C$1:$G$1,0)),"N/A"),"N/A")</f>
        <v>N/A</v>
      </c>
      <c r="P26" s="132"/>
      <c r="Q26" s="117"/>
      <c r="R26" s="117"/>
    </row>
    <row r="27" spans="1:18" x14ac:dyDescent="0.35">
      <c r="A27" s="127"/>
      <c r="B27" s="130"/>
      <c r="C27" s="114" t="s">
        <v>107</v>
      </c>
      <c r="D27" s="129"/>
      <c r="E27" s="130"/>
      <c r="F27" s="130"/>
      <c r="G27" s="131" t="str">
        <f>IFERROR(INDEX(Lists!$C$2:$G$6,MATCH($E27,Lists!$B$2:$B$6,0),MATCH($F27,Lists!$C$1:$G$1,0)),"N/A")</f>
        <v>N/A</v>
      </c>
      <c r="H27" s="128"/>
      <c r="I27" s="128"/>
      <c r="J27" s="114"/>
      <c r="K27" s="114"/>
      <c r="L27" s="130"/>
      <c r="M27" s="130"/>
      <c r="N27" s="130"/>
      <c r="O27" s="130" t="str">
        <f>IFERROR(IF(H27="Minimise",INDEX(Lists!$C$2:$G$6,MATCH($M27,Lists!$B$2:$B$6,0),MATCH($N27,Lists!$C$1:$G$1,0)),"N/A"),"N/A")</f>
        <v>N/A</v>
      </c>
      <c r="P27" s="132"/>
      <c r="Q27" s="117"/>
      <c r="R27" s="117"/>
    </row>
    <row r="28" spans="1:18" ht="29" x14ac:dyDescent="0.35">
      <c r="A28" s="127"/>
      <c r="B28" s="130"/>
      <c r="C28" s="114" t="s">
        <v>108</v>
      </c>
      <c r="D28" s="129"/>
      <c r="E28" s="130"/>
      <c r="F28" s="130"/>
      <c r="G28" s="131" t="str">
        <f>IFERROR(INDEX(Lists!$C$2:$G$6,MATCH($E28,Lists!$B$2:$B$6,0),MATCH($F28,Lists!$C$1:$G$1,0)),"N/A")</f>
        <v>N/A</v>
      </c>
      <c r="H28" s="128"/>
      <c r="I28" s="128"/>
      <c r="J28" s="114"/>
      <c r="K28" s="114"/>
      <c r="L28" s="130"/>
      <c r="M28" s="130"/>
      <c r="N28" s="130"/>
      <c r="O28" s="130" t="str">
        <f>IFERROR(IF(H28="Minimise",INDEX(Lists!$C$2:$G$6,MATCH($M28,Lists!$B$2:$B$6,0),MATCH($N28,Lists!$C$1:$G$1,0)),"N/A"),"N/A")</f>
        <v>N/A</v>
      </c>
      <c r="P28" s="132"/>
      <c r="Q28" s="117"/>
      <c r="R28" s="117"/>
    </row>
    <row r="29" spans="1:18" ht="29" x14ac:dyDescent="0.35">
      <c r="A29" s="127"/>
      <c r="B29" s="128"/>
      <c r="C29" s="114" t="s">
        <v>109</v>
      </c>
      <c r="D29" s="129"/>
      <c r="E29" s="130"/>
      <c r="F29" s="130"/>
      <c r="G29" s="131" t="str">
        <f>IFERROR(INDEX(Lists!$C$2:$G$6,MATCH($E29,Lists!$B$2:$B$6,0),MATCH($F29,Lists!$C$1:$G$1,0)),"N/A")</f>
        <v>N/A</v>
      </c>
      <c r="H29" s="128"/>
      <c r="I29" s="128"/>
      <c r="J29" s="114"/>
      <c r="K29" s="114"/>
      <c r="L29" s="130"/>
      <c r="M29" s="130"/>
      <c r="N29" s="130"/>
      <c r="O29" s="130" t="str">
        <f>IFERROR(IF(H29="Minimise",INDEX(Lists!$C$2:$G$6,MATCH($M29,Lists!$B$2:$B$6,0),MATCH($N29,Lists!$C$1:$G$1,0)),"N/A"),"N/A")</f>
        <v>N/A</v>
      </c>
      <c r="P29" s="132"/>
      <c r="Q29" s="117"/>
      <c r="R29" s="117"/>
    </row>
    <row r="30" spans="1:18" ht="29" x14ac:dyDescent="0.35">
      <c r="A30" s="127"/>
      <c r="B30" s="130"/>
      <c r="C30" s="114" t="s">
        <v>110</v>
      </c>
      <c r="D30" s="129"/>
      <c r="E30" s="130"/>
      <c r="F30" s="130"/>
      <c r="G30" s="131" t="str">
        <f>IFERROR(INDEX(Lists!$C$2:$G$6,MATCH($E30,Lists!$B$2:$B$6,0),MATCH($F30,Lists!$C$1:$G$1,0)),"N/A")</f>
        <v>N/A</v>
      </c>
      <c r="H30" s="128"/>
      <c r="I30" s="128"/>
      <c r="J30" s="114"/>
      <c r="K30" s="114"/>
      <c r="L30" s="130"/>
      <c r="M30" s="130"/>
      <c r="N30" s="130"/>
      <c r="O30" s="130" t="str">
        <f>IFERROR(IF(H30="Minimise",INDEX(Lists!$C$2:$G$6,MATCH($M30,Lists!$B$2:$B$6,0),MATCH($N30,Lists!$C$1:$G$1,0)),"N/A"),"N/A")</f>
        <v>N/A</v>
      </c>
      <c r="P30" s="132"/>
      <c r="Q30" s="117"/>
      <c r="R30" s="117"/>
    </row>
    <row r="31" spans="1:18" ht="29" x14ac:dyDescent="0.35">
      <c r="A31" s="127"/>
      <c r="B31" s="130"/>
      <c r="C31" s="114" t="s">
        <v>111</v>
      </c>
      <c r="D31" s="114"/>
      <c r="E31" s="130"/>
      <c r="F31" s="130"/>
      <c r="G31" s="131" t="str">
        <f>IFERROR(INDEX(Lists!$C$2:$G$6,MATCH($E31,Lists!$B$2:$B$6,0),MATCH($F31,Lists!$C$1:$G$1,0)),"N/A")</f>
        <v>N/A</v>
      </c>
      <c r="H31" s="128"/>
      <c r="I31" s="128"/>
      <c r="J31" s="114"/>
      <c r="K31" s="114"/>
      <c r="L31" s="130"/>
      <c r="M31" s="130"/>
      <c r="N31" s="130"/>
      <c r="O31" s="130" t="str">
        <f>IFERROR(IF(H31="Minimise",INDEX(Lists!$C$2:$G$6,MATCH($M31,Lists!$B$2:$B$6,0),MATCH($N31,Lists!$C$1:$G$1,0)),"N/A"),"N/A")</f>
        <v>N/A</v>
      </c>
      <c r="P31" s="132"/>
      <c r="Q31" s="117"/>
      <c r="R31" s="117"/>
    </row>
    <row r="32" spans="1:18" x14ac:dyDescent="0.35">
      <c r="A32" s="127"/>
      <c r="B32" s="128"/>
      <c r="C32" s="114" t="s">
        <v>112</v>
      </c>
      <c r="D32" s="129"/>
      <c r="E32" s="130"/>
      <c r="F32" s="130"/>
      <c r="G32" s="131" t="str">
        <f>IFERROR(INDEX(Lists!$C$2:$G$6,MATCH($E32,Lists!$B$2:$B$6,0),MATCH($F32,Lists!$C$1:$G$1,0)),"N/A")</f>
        <v>N/A</v>
      </c>
      <c r="H32" s="128"/>
      <c r="I32" s="128"/>
      <c r="J32" s="114"/>
      <c r="K32" s="114"/>
      <c r="L32" s="130"/>
      <c r="M32" s="130"/>
      <c r="N32" s="130"/>
      <c r="O32" s="130" t="str">
        <f>IFERROR(IF(H32="Minimise",INDEX(Lists!$C$2:$G$6,MATCH($M32,Lists!$B$2:$B$6,0),MATCH($N32,Lists!$C$1:$G$1,0)),"N/A"),"N/A")</f>
        <v>N/A</v>
      </c>
      <c r="P32" s="132"/>
      <c r="Q32" s="117"/>
      <c r="R32" s="117"/>
    </row>
    <row r="33" spans="1:18" x14ac:dyDescent="0.35">
      <c r="A33" s="127"/>
      <c r="B33" s="128"/>
      <c r="C33" s="114" t="s">
        <v>113</v>
      </c>
      <c r="D33" s="129"/>
      <c r="E33" s="130"/>
      <c r="F33" s="130"/>
      <c r="G33" s="131" t="str">
        <f>IFERROR(INDEX(Lists!$C$2:$G$6,MATCH($E33,Lists!$B$2:$B$6,0),MATCH($F33,Lists!$C$1:$G$1,0)),"N/A")</f>
        <v>N/A</v>
      </c>
      <c r="H33" s="128"/>
      <c r="I33" s="128"/>
      <c r="J33" s="114"/>
      <c r="K33" s="114"/>
      <c r="L33" s="130"/>
      <c r="M33" s="130"/>
      <c r="N33" s="130"/>
      <c r="O33" s="130" t="str">
        <f>IFERROR(IF(H33="Minimise",INDEX(Lists!$C$2:$G$6,MATCH($M33,Lists!$B$2:$B$6,0),MATCH($N33,Lists!$C$1:$G$1,0)),"N/A"),"N/A")</f>
        <v>N/A</v>
      </c>
      <c r="P33" s="132"/>
      <c r="Q33" s="117"/>
      <c r="R33" s="117"/>
    </row>
    <row r="34" spans="1:18" ht="29" x14ac:dyDescent="0.35">
      <c r="A34" s="127"/>
      <c r="B34" s="128"/>
      <c r="C34" s="114" t="s">
        <v>114</v>
      </c>
      <c r="D34" s="129"/>
      <c r="E34" s="130"/>
      <c r="F34" s="130"/>
      <c r="G34" s="131" t="str">
        <f>IFERROR(INDEX(Lists!$C$2:$G$6,MATCH($E34,Lists!$B$2:$B$6,0),MATCH($F34,Lists!$C$1:$G$1,0)),"N/A")</f>
        <v>N/A</v>
      </c>
      <c r="H34" s="128"/>
      <c r="I34" s="128"/>
      <c r="J34" s="114"/>
      <c r="K34" s="114"/>
      <c r="L34" s="130"/>
      <c r="M34" s="130"/>
      <c r="N34" s="130"/>
      <c r="O34" s="130" t="str">
        <f>IFERROR(IF(H34="Minimise",INDEX(Lists!$C$2:$G$6,MATCH($M34,Lists!$B$2:$B$6,0),MATCH($N34,Lists!$C$1:$G$1,0)),"N/A"),"N/A")</f>
        <v>N/A</v>
      </c>
      <c r="P34" s="132"/>
      <c r="Q34" s="117"/>
      <c r="R34" s="117"/>
    </row>
    <row r="35" spans="1:18" x14ac:dyDescent="0.35">
      <c r="A35" s="127"/>
      <c r="B35" s="128"/>
      <c r="C35" s="114" t="s">
        <v>115</v>
      </c>
      <c r="D35" s="129"/>
      <c r="E35" s="130"/>
      <c r="F35" s="130"/>
      <c r="G35" s="131" t="str">
        <f>IFERROR(INDEX(Lists!$C$2:$G$6,MATCH($E35,Lists!$B$2:$B$6,0),MATCH($F35,Lists!$C$1:$G$1,0)),"N/A")</f>
        <v>N/A</v>
      </c>
      <c r="H35" s="128"/>
      <c r="I35" s="128"/>
      <c r="J35" s="114"/>
      <c r="K35" s="114"/>
      <c r="L35" s="130"/>
      <c r="M35" s="130"/>
      <c r="N35" s="130"/>
      <c r="O35" s="130" t="str">
        <f>IFERROR(IF(H35="Minimise",INDEX(Lists!$C$2:$G$6,MATCH($M35,Lists!$B$2:$B$6,0),MATCH($N35,Lists!$C$1:$G$1,0)),"N/A"),"N/A")</f>
        <v>N/A</v>
      </c>
      <c r="P35" s="132"/>
      <c r="Q35" s="117"/>
      <c r="R35" s="117"/>
    </row>
    <row r="36" spans="1:18" ht="29" x14ac:dyDescent="0.35">
      <c r="A36" s="127"/>
      <c r="B36" s="128"/>
      <c r="C36" s="114" t="s">
        <v>116</v>
      </c>
      <c r="D36" s="129"/>
      <c r="E36" s="130"/>
      <c r="F36" s="130"/>
      <c r="G36" s="131" t="str">
        <f>IFERROR(INDEX(Lists!$C$2:$G$6,MATCH($E36,Lists!$B$2:$B$6,0),MATCH($F36,Lists!$C$1:$G$1,0)),"N/A")</f>
        <v>N/A</v>
      </c>
      <c r="H36" s="128"/>
      <c r="I36" s="128"/>
      <c r="J36" s="114"/>
      <c r="K36" s="114"/>
      <c r="L36" s="130"/>
      <c r="M36" s="130"/>
      <c r="N36" s="130"/>
      <c r="O36" s="130" t="str">
        <f>IFERROR(IF(H36="Minimise",INDEX(Lists!$C$2:$G$6,MATCH($M36,Lists!$B$2:$B$6,0),MATCH($N36,Lists!$C$1:$G$1,0)),"N/A"),"N/A")</f>
        <v>N/A</v>
      </c>
      <c r="P36" s="132"/>
      <c r="Q36" s="117"/>
      <c r="R36" s="117"/>
    </row>
    <row r="37" spans="1:18" ht="29" x14ac:dyDescent="0.35">
      <c r="A37" s="127"/>
      <c r="B37" s="128"/>
      <c r="C37" s="114" t="s">
        <v>117</v>
      </c>
      <c r="D37" s="129"/>
      <c r="E37" s="130"/>
      <c r="F37" s="130"/>
      <c r="G37" s="131" t="str">
        <f>IFERROR(INDEX(Lists!$C$2:$G$6,MATCH($E37,Lists!$B$2:$B$6,0),MATCH($F37,Lists!$C$1:$G$1,0)),"N/A")</f>
        <v>N/A</v>
      </c>
      <c r="H37" s="128"/>
      <c r="I37" s="128"/>
      <c r="J37" s="114"/>
      <c r="K37" s="114"/>
      <c r="L37" s="130"/>
      <c r="M37" s="130"/>
      <c r="N37" s="130"/>
      <c r="O37" s="130" t="str">
        <f>IFERROR(IF(H37="Minimise",INDEX(Lists!$C$2:$G$6,MATCH($M37,Lists!$B$2:$B$6,0),MATCH($N37,Lists!$C$1:$G$1,0)),"N/A"),"N/A")</f>
        <v>N/A</v>
      </c>
      <c r="P37" s="132"/>
      <c r="Q37" s="117"/>
      <c r="R37" s="117"/>
    </row>
    <row r="38" spans="1:18" ht="29" x14ac:dyDescent="0.35">
      <c r="A38" s="127"/>
      <c r="B38" s="130"/>
      <c r="C38" s="114" t="s">
        <v>118</v>
      </c>
      <c r="D38" s="129"/>
      <c r="E38" s="130"/>
      <c r="F38" s="130"/>
      <c r="G38" s="131" t="str">
        <f>IFERROR(INDEX(Lists!$C$2:$G$6,MATCH($E38,Lists!$B$2:$B$6,0),MATCH($F38,Lists!$C$1:$G$1,0)),"N/A")</f>
        <v>N/A</v>
      </c>
      <c r="H38" s="128"/>
      <c r="I38" s="128"/>
      <c r="J38" s="114"/>
      <c r="K38" s="114"/>
      <c r="L38" s="130"/>
      <c r="M38" s="130"/>
      <c r="N38" s="130"/>
      <c r="O38" s="130" t="str">
        <f>IFERROR(IF(H38="Minimise",INDEX(Lists!$C$2:$G$6,MATCH($M38,Lists!$B$2:$B$6,0),MATCH($N38,Lists!$C$1:$G$1,0)),"N/A"),"N/A")</f>
        <v>N/A</v>
      </c>
      <c r="P38" s="132"/>
      <c r="Q38" s="117"/>
      <c r="R38" s="117"/>
    </row>
    <row r="39" spans="1:18" ht="29" x14ac:dyDescent="0.35">
      <c r="A39" s="127"/>
      <c r="B39" s="128"/>
      <c r="C39" s="114" t="s">
        <v>119</v>
      </c>
      <c r="D39" s="129"/>
      <c r="E39" s="130"/>
      <c r="F39" s="130"/>
      <c r="G39" s="131" t="str">
        <f>IFERROR(INDEX(Lists!$C$2:$G$6,MATCH($E39,Lists!$B$2:$B$6,0),MATCH($F39,Lists!$C$1:$G$1,0)),"N/A")</f>
        <v>N/A</v>
      </c>
      <c r="H39" s="128"/>
      <c r="I39" s="128"/>
      <c r="J39" s="114"/>
      <c r="K39" s="114"/>
      <c r="L39" s="130"/>
      <c r="M39" s="130"/>
      <c r="N39" s="130"/>
      <c r="O39" s="130" t="str">
        <f>IFERROR(IF(H39="Minimise",INDEX(Lists!$C$2:$G$6,MATCH($M39,Lists!$B$2:$B$6,0),MATCH($N39,Lists!$C$1:$G$1,0)),"N/A"),"N/A")</f>
        <v>N/A</v>
      </c>
      <c r="P39" s="132"/>
      <c r="Q39" s="117"/>
      <c r="R39" s="117"/>
    </row>
    <row r="40" spans="1:18" ht="47.15" customHeight="1" x14ac:dyDescent="0.35">
      <c r="A40" s="127"/>
      <c r="B40" s="128"/>
      <c r="C40" s="114" t="s">
        <v>120</v>
      </c>
      <c r="D40" s="129"/>
      <c r="E40" s="130"/>
      <c r="F40" s="130"/>
      <c r="G40" s="131" t="str">
        <f>IFERROR(INDEX(Lists!$C$2:$G$6,MATCH($E40,Lists!$B$2:$B$6,0),MATCH($F40,Lists!$C$1:$G$1,0)),"N/A")</f>
        <v>N/A</v>
      </c>
      <c r="H40" s="128"/>
      <c r="I40" s="128"/>
      <c r="J40" s="114"/>
      <c r="K40" s="114"/>
      <c r="L40" s="130"/>
      <c r="M40" s="130"/>
      <c r="N40" s="130"/>
      <c r="O40" s="130" t="str">
        <f>IFERROR(IF(H40="Minimise",INDEX(Lists!$C$2:$G$6,MATCH($M40,Lists!$B$2:$B$6,0),MATCH($N40,Lists!$C$1:$G$1,0)),"N/A"),"N/A")</f>
        <v>N/A</v>
      </c>
      <c r="P40" s="132"/>
      <c r="Q40" s="117"/>
      <c r="R40" s="117"/>
    </row>
    <row r="41" spans="1:18" ht="34" customHeight="1" x14ac:dyDescent="0.35">
      <c r="A41" s="127"/>
      <c r="B41" s="128"/>
      <c r="C41" s="114" t="s">
        <v>121</v>
      </c>
      <c r="D41" s="129"/>
      <c r="E41" s="130"/>
      <c r="F41" s="130"/>
      <c r="G41" s="131" t="str">
        <f>IFERROR(INDEX(Lists!$C$2:$G$6,MATCH($E41,Lists!$B$2:$B$6,0),MATCH($F41,Lists!$C$1:$G$1,0)),"N/A")</f>
        <v>N/A</v>
      </c>
      <c r="H41" s="128"/>
      <c r="I41" s="128"/>
      <c r="J41" s="114"/>
      <c r="K41" s="114"/>
      <c r="L41" s="130"/>
      <c r="M41" s="130"/>
      <c r="N41" s="130"/>
      <c r="O41" s="130" t="str">
        <f>IFERROR(IF(H41="Minimise",INDEX(Lists!$C$2:$G$6,MATCH($M41,Lists!$B$2:$B$6,0),MATCH($N41,Lists!$C$1:$G$1,0)),"N/A"),"N/A")</f>
        <v>N/A</v>
      </c>
      <c r="P41" s="132"/>
      <c r="Q41" s="117"/>
      <c r="R41" s="117"/>
    </row>
    <row r="42" spans="1:18" ht="29" x14ac:dyDescent="0.35">
      <c r="A42" s="127"/>
      <c r="B42" s="130"/>
      <c r="C42" s="114" t="s">
        <v>122</v>
      </c>
      <c r="D42" s="129"/>
      <c r="E42" s="130"/>
      <c r="F42" s="130"/>
      <c r="G42" s="131" t="str">
        <f>IFERROR(INDEX(Lists!$C$2:$G$6,MATCH($E42,Lists!$B$2:$B$6,0),MATCH($F42,Lists!$C$1:$G$1,0)),"N/A")</f>
        <v>N/A</v>
      </c>
      <c r="H42" s="128"/>
      <c r="I42" s="128"/>
      <c r="J42" s="114"/>
      <c r="K42" s="114"/>
      <c r="L42" s="130"/>
      <c r="M42" s="130"/>
      <c r="N42" s="130"/>
      <c r="O42" s="130" t="str">
        <f>IFERROR(IF(H42="Minimise",INDEX(Lists!$C$2:$G$6,MATCH($M42,Lists!$B$2:$B$6,0),MATCH($N42,Lists!$C$1:$G$1,0)),"N/A"),"N/A")</f>
        <v>N/A</v>
      </c>
      <c r="P42" s="132"/>
      <c r="Q42" s="117"/>
      <c r="R42" s="117"/>
    </row>
    <row r="43" spans="1:18" x14ac:dyDescent="0.35">
      <c r="A43" s="127"/>
      <c r="B43" s="128"/>
      <c r="C43" s="114"/>
      <c r="D43" s="129"/>
      <c r="E43" s="130"/>
      <c r="F43" s="130"/>
      <c r="G43" s="131" t="str">
        <f>IFERROR(INDEX(Lists!$C$2:$G$6,MATCH($E43,Lists!$B$2:$B$6,0),MATCH($F43,Lists!$C$1:$G$1,0)),"N/A")</f>
        <v>N/A</v>
      </c>
      <c r="H43" s="128"/>
      <c r="I43" s="128"/>
      <c r="J43" s="114"/>
      <c r="K43" s="114"/>
      <c r="L43" s="130"/>
      <c r="M43" s="130"/>
      <c r="N43" s="130"/>
      <c r="O43" s="130" t="str">
        <f>IFERROR(IF(H43="Minimise",INDEX(Lists!$C$2:$G$6,MATCH($M43,Lists!$B$2:$B$6,0),MATCH($N43,Lists!$C$1:$G$1,0)),"N/A"),"N/A")</f>
        <v>N/A</v>
      </c>
      <c r="P43" s="132"/>
      <c r="Q43" s="117"/>
      <c r="R43" s="117"/>
    </row>
    <row r="44" spans="1:18" x14ac:dyDescent="0.35">
      <c r="A44" s="127"/>
      <c r="B44" s="133"/>
      <c r="C44" s="134"/>
      <c r="D44" s="134"/>
      <c r="E44" s="130"/>
      <c r="F44" s="130"/>
      <c r="G44" s="131" t="str">
        <f>IFERROR(INDEX(Lists!$C$2:$G$6,MATCH($E44,Lists!$B$2:$B$6,0),MATCH($F44,Lists!$C$1:$G$1,0)),"N/A")</f>
        <v>N/A</v>
      </c>
      <c r="H44" s="128"/>
      <c r="I44" s="128"/>
      <c r="J44" s="114"/>
      <c r="K44" s="114"/>
      <c r="L44" s="130"/>
      <c r="M44" s="130"/>
      <c r="N44" s="130"/>
      <c r="O44" s="130" t="str">
        <f>IFERROR(IF(H44="Minimise",INDEX(Lists!$C$2:$G$6,MATCH($M44,Lists!$B$2:$B$6,0),MATCH($N44,Lists!$C$1:$G$1,0)),"N/A"),"N/A")</f>
        <v>N/A</v>
      </c>
      <c r="P44" s="132"/>
      <c r="Q44" s="117"/>
      <c r="R44" s="117"/>
    </row>
    <row r="45" spans="1:18" x14ac:dyDescent="0.35">
      <c r="A45" s="127"/>
      <c r="B45" s="130"/>
      <c r="C45" s="114"/>
      <c r="D45" s="129"/>
      <c r="E45" s="130"/>
      <c r="F45" s="130"/>
      <c r="G45" s="131" t="str">
        <f>IFERROR(INDEX(Lists!$C$2:$G$6,MATCH($E45,Lists!$B$2:$B$6,0),MATCH($F45,Lists!$C$1:$G$1,0)),"N/A")</f>
        <v>N/A</v>
      </c>
      <c r="H45" s="128"/>
      <c r="I45" s="128"/>
      <c r="J45" s="114"/>
      <c r="K45" s="114"/>
      <c r="L45" s="130"/>
      <c r="M45" s="130"/>
      <c r="N45" s="130"/>
      <c r="O45" s="130" t="str">
        <f>IFERROR(IF(H45="Minimise",INDEX(Lists!$C$2:$G$6,MATCH($M45,Lists!$B$2:$B$6,0),MATCH($N45,Lists!$C$1:$G$1,0)),"N/A"),"N/A")</f>
        <v>N/A</v>
      </c>
      <c r="P45" s="132"/>
      <c r="Q45" s="117"/>
      <c r="R45" s="117"/>
    </row>
    <row r="46" spans="1:18" x14ac:dyDescent="0.35">
      <c r="A46" s="127"/>
      <c r="B46" s="130"/>
      <c r="C46" s="114"/>
      <c r="D46" s="129"/>
      <c r="E46" s="130"/>
      <c r="F46" s="130"/>
      <c r="G46" s="131" t="str">
        <f>IFERROR(INDEX(Lists!$C$2:$G$6,MATCH($E46,Lists!$B$2:$B$6,0),MATCH($F46,Lists!$C$1:$G$1,0)),"N/A")</f>
        <v>N/A</v>
      </c>
      <c r="H46" s="128"/>
      <c r="I46" s="128"/>
      <c r="J46" s="114"/>
      <c r="K46" s="114"/>
      <c r="L46" s="130"/>
      <c r="M46" s="130"/>
      <c r="N46" s="130"/>
      <c r="O46" s="130" t="str">
        <f>IFERROR(IF(H46="Minimise",INDEX(Lists!$C$2:$G$6,MATCH($M46,Lists!$B$2:$B$6,0),MATCH($N46,Lists!$C$1:$G$1,0)),"N/A"),"N/A")</f>
        <v>N/A</v>
      </c>
      <c r="P46" s="132"/>
      <c r="Q46" s="117"/>
      <c r="R46" s="117"/>
    </row>
    <row r="47" spans="1:18" x14ac:dyDescent="0.35">
      <c r="A47" s="127"/>
      <c r="B47" s="128"/>
      <c r="C47" s="114"/>
      <c r="D47" s="114"/>
      <c r="E47" s="130"/>
      <c r="F47" s="130"/>
      <c r="G47" s="131" t="str">
        <f>IFERROR(INDEX(Lists!$C$2:$G$6,MATCH($E47,Lists!$B$2:$B$6,0),MATCH($F47,Lists!$C$1:$G$1,0)),"N/A")</f>
        <v>N/A</v>
      </c>
      <c r="H47" s="128"/>
      <c r="I47" s="128"/>
      <c r="J47" s="114"/>
      <c r="K47" s="114"/>
      <c r="L47" s="130"/>
      <c r="M47" s="130"/>
      <c r="N47" s="130"/>
      <c r="O47" s="130" t="str">
        <f>IFERROR(IF(H47="Minimise",INDEX(Lists!$C$2:$G$6,MATCH($M47,Lists!$B$2:$B$6,0),MATCH($N47,Lists!$C$1:$G$1,0)),"N/A"),"N/A")</f>
        <v>N/A</v>
      </c>
      <c r="P47" s="132"/>
      <c r="Q47" s="117"/>
      <c r="R47" s="117"/>
    </row>
    <row r="48" spans="1:18" x14ac:dyDescent="0.35">
      <c r="A48" s="127"/>
      <c r="B48" s="128"/>
      <c r="C48" s="114"/>
      <c r="D48" s="129"/>
      <c r="E48" s="130"/>
      <c r="F48" s="130"/>
      <c r="G48" s="131" t="str">
        <f>IFERROR(INDEX(Lists!$C$2:$G$6,MATCH($E48,Lists!$B$2:$B$6,0),MATCH($F48,Lists!$C$1:$G$1,0)),"N/A")</f>
        <v>N/A</v>
      </c>
      <c r="H48" s="128"/>
      <c r="I48" s="128"/>
      <c r="J48" s="114"/>
      <c r="K48" s="114"/>
      <c r="L48" s="130"/>
      <c r="M48" s="130"/>
      <c r="N48" s="130"/>
      <c r="O48" s="130" t="str">
        <f>IFERROR(IF(H48="Minimise",INDEX(Lists!$C$2:$G$6,MATCH($M48,Lists!$B$2:$B$6,0),MATCH($N48,Lists!$C$1:$G$1,0)),"N/A"),"N/A")</f>
        <v>N/A</v>
      </c>
      <c r="P48" s="132"/>
      <c r="Q48" s="117"/>
      <c r="R48" s="117"/>
    </row>
    <row r="49" spans="1:18" x14ac:dyDescent="0.35">
      <c r="A49" s="127"/>
      <c r="B49" s="130"/>
      <c r="C49" s="114"/>
      <c r="D49" s="129"/>
      <c r="E49" s="130"/>
      <c r="F49" s="130"/>
      <c r="G49" s="131" t="str">
        <f>IFERROR(INDEX(Lists!$C$2:$G$6,MATCH($E49,Lists!$B$2:$B$6,0),MATCH($F49,Lists!$C$1:$G$1,0)),"N/A")</f>
        <v>N/A</v>
      </c>
      <c r="H49" s="128"/>
      <c r="I49" s="128"/>
      <c r="J49" s="114"/>
      <c r="K49" s="114"/>
      <c r="L49" s="130"/>
      <c r="M49" s="130"/>
      <c r="N49" s="130"/>
      <c r="O49" s="130" t="str">
        <f>IFERROR(IF(H49="Minimise",INDEX(Lists!$C$2:$G$6,MATCH($M49,Lists!$B$2:$B$6,0),MATCH($N49,Lists!$C$1:$G$1,0)),"N/A"),"N/A")</f>
        <v>N/A</v>
      </c>
      <c r="P49" s="132"/>
      <c r="Q49" s="117"/>
      <c r="R49" s="117"/>
    </row>
    <row r="50" spans="1:18" x14ac:dyDescent="0.35">
      <c r="A50" s="127"/>
      <c r="B50" s="128"/>
      <c r="C50" s="114"/>
      <c r="D50" s="129"/>
      <c r="E50" s="130"/>
      <c r="F50" s="130"/>
      <c r="G50" s="131" t="str">
        <f>IFERROR(INDEX(Lists!$C$2:$G$6,MATCH($E50,Lists!$B$2:$B$6,0),MATCH($F50,Lists!$C$1:$G$1,0)),"N/A")</f>
        <v>N/A</v>
      </c>
      <c r="H50" s="128"/>
      <c r="I50" s="128"/>
      <c r="J50" s="114"/>
      <c r="K50" s="114"/>
      <c r="L50" s="130"/>
      <c r="M50" s="130"/>
      <c r="N50" s="130"/>
      <c r="O50" s="130" t="str">
        <f>IFERROR(IF(H50="Minimise",INDEX(Lists!$C$2:$G$6,MATCH($M50,Lists!$B$2:$B$6,0),MATCH($N50,Lists!$C$1:$G$1,0)),"N/A"),"N/A")</f>
        <v>N/A</v>
      </c>
      <c r="P50" s="132"/>
      <c r="Q50" s="117"/>
      <c r="R50" s="117"/>
    </row>
    <row r="51" spans="1:18" x14ac:dyDescent="0.35">
      <c r="A51" s="127"/>
      <c r="B51" s="128"/>
      <c r="C51" s="114"/>
      <c r="D51" s="129"/>
      <c r="E51" s="130"/>
      <c r="F51" s="130"/>
      <c r="G51" s="131" t="str">
        <f>IFERROR(INDEX(Lists!$C$2:$G$6,MATCH($E51,Lists!$B$2:$B$6,0),MATCH($F51,Lists!$C$1:$G$1,0)),"N/A")</f>
        <v>N/A</v>
      </c>
      <c r="H51" s="128"/>
      <c r="I51" s="128"/>
      <c r="J51" s="114"/>
      <c r="K51" s="114"/>
      <c r="L51" s="130"/>
      <c r="M51" s="130"/>
      <c r="N51" s="130"/>
      <c r="O51" s="130" t="str">
        <f>IFERROR(IF(H51="Minimise",INDEX(Lists!$C$2:$G$6,MATCH($M51,Lists!$B$2:$B$6,0),MATCH($N51,Lists!$C$1:$G$1,0)),"N/A"),"N/A")</f>
        <v>N/A</v>
      </c>
      <c r="P51" s="132"/>
      <c r="Q51" s="117"/>
      <c r="R51" s="117"/>
    </row>
    <row r="52" spans="1:18" x14ac:dyDescent="0.35">
      <c r="A52" s="127"/>
      <c r="B52" s="128"/>
      <c r="C52" s="114"/>
      <c r="D52" s="129"/>
      <c r="E52" s="130"/>
      <c r="F52" s="130"/>
      <c r="G52" s="131" t="str">
        <f>IFERROR(INDEX(Lists!$C$2:$G$6,MATCH($E52,Lists!$B$2:$B$6,0),MATCH($F52,Lists!$C$1:$G$1,0)),"N/A")</f>
        <v>N/A</v>
      </c>
      <c r="H52" s="128"/>
      <c r="I52" s="128"/>
      <c r="J52" s="114"/>
      <c r="K52" s="114"/>
      <c r="L52" s="130"/>
      <c r="M52" s="130"/>
      <c r="N52" s="130"/>
      <c r="O52" s="130" t="str">
        <f>IFERROR(IF(H52="Minimise",INDEX(Lists!$C$2:$G$6,MATCH($M52,Lists!$B$2:$B$6,0),MATCH($N52,Lists!$C$1:$G$1,0)),"N/A"),"N/A")</f>
        <v>N/A</v>
      </c>
      <c r="P52" s="132"/>
      <c r="Q52" s="117"/>
      <c r="R52" s="117"/>
    </row>
    <row r="53" spans="1:18" x14ac:dyDescent="0.35">
      <c r="A53" s="127"/>
      <c r="B53" s="128"/>
      <c r="C53" s="114"/>
      <c r="D53" s="129"/>
      <c r="E53" s="130"/>
      <c r="F53" s="130"/>
      <c r="G53" s="131" t="str">
        <f>IFERROR(INDEX(Lists!$C$2:$G$6,MATCH($E53,Lists!$B$2:$B$6,0),MATCH($F53,Lists!$C$1:$G$1,0)),"N/A")</f>
        <v>N/A</v>
      </c>
      <c r="H53" s="128"/>
      <c r="I53" s="128"/>
      <c r="J53" s="114"/>
      <c r="K53" s="114"/>
      <c r="L53" s="130"/>
      <c r="M53" s="130"/>
      <c r="N53" s="130"/>
      <c r="O53" s="130" t="str">
        <f>IFERROR(IF(H53="Minimise",INDEX(Lists!$C$2:$G$6,MATCH($M53,Lists!$B$2:$B$6,0),MATCH($N53,Lists!$C$1:$G$1,0)),"N/A"),"N/A")</f>
        <v>N/A</v>
      </c>
      <c r="P53" s="132"/>
      <c r="Q53" s="117"/>
      <c r="R53" s="117"/>
    </row>
    <row r="54" spans="1:18" x14ac:dyDescent="0.35">
      <c r="A54" s="127"/>
      <c r="B54" s="130"/>
      <c r="C54" s="114"/>
      <c r="D54" s="129"/>
      <c r="E54" s="130"/>
      <c r="F54" s="130"/>
      <c r="G54" s="131" t="str">
        <f>IFERROR(INDEX(Lists!$C$2:$G$6,MATCH($E54,Lists!$B$2:$B$6,0),MATCH($F54,Lists!$C$1:$G$1,0)),"N/A")</f>
        <v>N/A</v>
      </c>
      <c r="H54" s="128"/>
      <c r="I54" s="128"/>
      <c r="J54" s="114"/>
      <c r="K54" s="114"/>
      <c r="L54" s="130"/>
      <c r="M54" s="130"/>
      <c r="N54" s="130"/>
      <c r="O54" s="130" t="str">
        <f>IFERROR(IF(H54="Minimise",INDEX(Lists!$C$2:$G$6,MATCH($M54,Lists!$B$2:$B$6,0),MATCH($N54,Lists!$C$1:$G$1,0)),"N/A"),"N/A")</f>
        <v>N/A</v>
      </c>
      <c r="P54" s="132"/>
      <c r="Q54" s="117"/>
      <c r="R54" s="117"/>
    </row>
    <row r="55" spans="1:18" x14ac:dyDescent="0.35">
      <c r="A55" s="127"/>
      <c r="B55" s="130"/>
      <c r="C55" s="114"/>
      <c r="D55" s="129"/>
      <c r="E55" s="130"/>
      <c r="F55" s="130"/>
      <c r="G55" s="131" t="str">
        <f>IFERROR(INDEX(Lists!$C$2:$G$6,MATCH($E55,Lists!$B$2:$B$6,0),MATCH($F55,Lists!$C$1:$G$1,0)),"N/A")</f>
        <v>N/A</v>
      </c>
      <c r="H55" s="128"/>
      <c r="I55" s="128"/>
      <c r="J55" s="114"/>
      <c r="K55" s="114"/>
      <c r="L55" s="130"/>
      <c r="M55" s="130"/>
      <c r="N55" s="130"/>
      <c r="O55" s="130" t="str">
        <f>IFERROR(IF(H55="Minimise",INDEX(Lists!$C$2:$G$6,MATCH($M55,Lists!$B$2:$B$6,0),MATCH($N55,Lists!$C$1:$G$1,0)),"N/A"),"N/A")</f>
        <v>N/A</v>
      </c>
      <c r="P55" s="132"/>
      <c r="Q55" s="117"/>
      <c r="R55" s="117"/>
    </row>
    <row r="56" spans="1:18" x14ac:dyDescent="0.35">
      <c r="A56" s="127"/>
      <c r="B56" s="128"/>
      <c r="C56" s="114"/>
      <c r="D56" s="129"/>
      <c r="E56" s="130"/>
      <c r="F56" s="130"/>
      <c r="G56" s="131" t="str">
        <f>IFERROR(INDEX(Lists!$C$2:$G$6,MATCH($E56,Lists!$B$2:$B$6,0),MATCH($F56,Lists!$C$1:$G$1,0)),"N/A")</f>
        <v>N/A</v>
      </c>
      <c r="H56" s="128"/>
      <c r="I56" s="128"/>
      <c r="J56" s="114"/>
      <c r="K56" s="114"/>
      <c r="L56" s="130"/>
      <c r="M56" s="130"/>
      <c r="N56" s="130"/>
      <c r="O56" s="130" t="str">
        <f>IFERROR(IF(H56="Minimise",INDEX(Lists!$C$2:$G$6,MATCH($M56,Lists!$B$2:$B$6,0),MATCH($N56,Lists!$C$1:$G$1,0)),"N/A"),"N/A")</f>
        <v>N/A</v>
      </c>
      <c r="P56" s="132"/>
      <c r="Q56" s="117"/>
      <c r="R56" s="117"/>
    </row>
    <row r="57" spans="1:18" x14ac:dyDescent="0.35">
      <c r="A57" s="127"/>
      <c r="B57" s="130"/>
      <c r="C57" s="114"/>
      <c r="D57" s="129"/>
      <c r="E57" s="130"/>
      <c r="F57" s="130"/>
      <c r="G57" s="131" t="str">
        <f>IFERROR(INDEX(Lists!$C$2:$G$6,MATCH($E57,Lists!$B$2:$B$6,0),MATCH($F57,Lists!$C$1:$G$1,0)),"N/A")</f>
        <v>N/A</v>
      </c>
      <c r="H57" s="128"/>
      <c r="I57" s="128"/>
      <c r="J57" s="114"/>
      <c r="K57" s="114"/>
      <c r="L57" s="130"/>
      <c r="M57" s="130"/>
      <c r="N57" s="130"/>
      <c r="O57" s="130" t="str">
        <f>IFERROR(IF(H57="Minimise",INDEX(Lists!$C$2:$G$6,MATCH($M57,Lists!$B$2:$B$6,0),MATCH($N57,Lists!$C$1:$G$1,0)),"N/A"),"N/A")</f>
        <v>N/A</v>
      </c>
      <c r="P57" s="132"/>
      <c r="Q57" s="117"/>
      <c r="R57" s="117"/>
    </row>
    <row r="58" spans="1:18" x14ac:dyDescent="0.35">
      <c r="A58" s="127"/>
      <c r="B58" s="128"/>
      <c r="C58" s="114"/>
      <c r="D58" s="129"/>
      <c r="E58" s="130"/>
      <c r="F58" s="130"/>
      <c r="G58" s="131" t="str">
        <f>IFERROR(INDEX(Lists!$C$2:$G$6,MATCH($E58,Lists!$B$2:$B$6,0),MATCH($F58,Lists!$C$1:$G$1,0)),"N/A")</f>
        <v>N/A</v>
      </c>
      <c r="H58" s="128"/>
      <c r="I58" s="128"/>
      <c r="J58" s="114"/>
      <c r="K58" s="114"/>
      <c r="L58" s="130"/>
      <c r="M58" s="130"/>
      <c r="N58" s="130"/>
      <c r="O58" s="130" t="str">
        <f>IFERROR(IF(H58="Minimise",INDEX(Lists!$C$2:$G$6,MATCH($M58,Lists!$B$2:$B$6,0),MATCH($N58,Lists!$C$1:$G$1,0)),"N/A"),"N/A")</f>
        <v>N/A</v>
      </c>
      <c r="P58" s="132"/>
      <c r="Q58" s="117"/>
      <c r="R58" s="117"/>
    </row>
    <row r="59" spans="1:18" x14ac:dyDescent="0.35">
      <c r="A59" s="127"/>
      <c r="B59" s="128"/>
      <c r="C59" s="114"/>
      <c r="D59" s="129"/>
      <c r="E59" s="130"/>
      <c r="F59" s="130"/>
      <c r="G59" s="131" t="str">
        <f>IFERROR(INDEX(Lists!$C$2:$G$6,MATCH($E59,Lists!$B$2:$B$6,0),MATCH($F59,Lists!$C$1:$G$1,0)),"N/A")</f>
        <v>N/A</v>
      </c>
      <c r="H59" s="128"/>
      <c r="I59" s="128"/>
      <c r="J59" s="114"/>
      <c r="K59" s="114"/>
      <c r="L59" s="130"/>
      <c r="M59" s="130"/>
      <c r="N59" s="130"/>
      <c r="O59" s="130" t="str">
        <f>IFERROR(IF(H59="Minimise",INDEX(Lists!$C$2:$G$6,MATCH($M59,Lists!$B$2:$B$6,0),MATCH($N59,Lists!$C$1:$G$1,0)),"N/A"),"N/A")</f>
        <v>N/A</v>
      </c>
      <c r="P59" s="132"/>
      <c r="Q59" s="117"/>
      <c r="R59" s="117"/>
    </row>
    <row r="60" spans="1:18" x14ac:dyDescent="0.35">
      <c r="A60" s="127"/>
      <c r="B60" s="128"/>
      <c r="C60" s="114"/>
      <c r="D60" s="129"/>
      <c r="E60" s="130"/>
      <c r="F60" s="130"/>
      <c r="G60" s="131" t="str">
        <f>IFERROR(INDEX(Lists!$C$2:$G$6,MATCH($E60,Lists!$B$2:$B$6,0),MATCH($F60,Lists!$C$1:$G$1,0)),"N/A")</f>
        <v>N/A</v>
      </c>
      <c r="H60" s="128"/>
      <c r="I60" s="128"/>
      <c r="J60" s="114"/>
      <c r="K60" s="114"/>
      <c r="L60" s="130"/>
      <c r="M60" s="130"/>
      <c r="N60" s="130"/>
      <c r="O60" s="130" t="str">
        <f>IFERROR(IF(H60="Minimise",INDEX(Lists!$C$2:$G$6,MATCH($M60,Lists!$B$2:$B$6,0),MATCH($N60,Lists!$C$1:$G$1,0)),"N/A"),"N/A")</f>
        <v>N/A</v>
      </c>
      <c r="P60" s="132"/>
      <c r="Q60" s="117"/>
      <c r="R60" s="117"/>
    </row>
    <row r="61" spans="1:18" x14ac:dyDescent="0.35">
      <c r="A61" s="127"/>
      <c r="B61" s="128"/>
      <c r="C61" s="114"/>
      <c r="D61" s="129"/>
      <c r="E61" s="130"/>
      <c r="F61" s="130"/>
      <c r="G61" s="131" t="str">
        <f>IFERROR(INDEX(Lists!$C$2:$G$6,MATCH($E61,Lists!$B$2:$B$6,0),MATCH($F61,Lists!$C$1:$G$1,0)),"N/A")</f>
        <v>N/A</v>
      </c>
      <c r="H61" s="128"/>
      <c r="I61" s="128"/>
      <c r="J61" s="114"/>
      <c r="K61" s="114"/>
      <c r="L61" s="130"/>
      <c r="M61" s="130"/>
      <c r="N61" s="130"/>
      <c r="O61" s="130" t="str">
        <f>IFERROR(IF(H61="Minimise",INDEX(Lists!$C$2:$G$6,MATCH($M61,Lists!$B$2:$B$6,0),MATCH($N61,Lists!$C$1:$G$1,0)),"N/A"),"N/A")</f>
        <v>N/A</v>
      </c>
      <c r="P61" s="132"/>
      <c r="Q61" s="117"/>
      <c r="R61" s="117"/>
    </row>
    <row r="62" spans="1:18" x14ac:dyDescent="0.35">
      <c r="A62" s="127"/>
      <c r="B62" s="128"/>
      <c r="C62" s="114"/>
      <c r="D62" s="129"/>
      <c r="E62" s="130"/>
      <c r="F62" s="130"/>
      <c r="G62" s="131" t="str">
        <f>IFERROR(INDEX(Lists!$C$2:$G$6,MATCH($E62,Lists!$B$2:$B$6,0),MATCH($F62,Lists!$C$1:$G$1,0)),"N/A")</f>
        <v>N/A</v>
      </c>
      <c r="H62" s="128"/>
      <c r="I62" s="128"/>
      <c r="J62" s="114"/>
      <c r="K62" s="114"/>
      <c r="L62" s="130"/>
      <c r="M62" s="130"/>
      <c r="N62" s="130"/>
      <c r="O62" s="130" t="str">
        <f>IFERROR(IF(H62="Minimise",INDEX(Lists!$C$2:$G$6,MATCH($M62,Lists!$B$2:$B$6,0),MATCH($N62,Lists!$C$1:$G$1,0)),"N/A"),"N/A")</f>
        <v>N/A</v>
      </c>
      <c r="P62" s="132"/>
      <c r="Q62" s="117"/>
      <c r="R62" s="117"/>
    </row>
    <row r="63" spans="1:18" x14ac:dyDescent="0.35">
      <c r="A63" s="127"/>
      <c r="B63" s="128"/>
      <c r="C63" s="114"/>
      <c r="D63" s="129"/>
      <c r="E63" s="130"/>
      <c r="F63" s="130"/>
      <c r="G63" s="131" t="str">
        <f>IFERROR(INDEX(Lists!$C$2:$G$6,MATCH($E63,Lists!$B$2:$B$6,0),MATCH($F63,Lists!$C$1:$G$1,0)),"N/A")</f>
        <v>N/A</v>
      </c>
      <c r="H63" s="128"/>
      <c r="I63" s="128"/>
      <c r="J63" s="114"/>
      <c r="K63" s="114"/>
      <c r="L63" s="130"/>
      <c r="M63" s="130"/>
      <c r="N63" s="130"/>
      <c r="O63" s="130" t="str">
        <f>IFERROR(IF(H63="Minimise",INDEX(Lists!$C$2:$G$6,MATCH($M63,Lists!$B$2:$B$6,0),MATCH($N63,Lists!$C$1:$G$1,0)),"N/A"),"N/A")</f>
        <v>N/A</v>
      </c>
      <c r="P63" s="132"/>
      <c r="Q63" s="117"/>
      <c r="R63" s="117"/>
    </row>
    <row r="64" spans="1:18" x14ac:dyDescent="0.35">
      <c r="A64" s="127"/>
      <c r="B64" s="128"/>
      <c r="C64" s="114"/>
      <c r="D64" s="129"/>
      <c r="E64" s="130"/>
      <c r="F64" s="130"/>
      <c r="G64" s="131" t="str">
        <f>IFERROR(INDEX(Lists!$C$2:$G$6,MATCH($E64,Lists!$B$2:$B$6,0),MATCH($F64,Lists!$C$1:$G$1,0)),"N/A")</f>
        <v>N/A</v>
      </c>
      <c r="H64" s="128"/>
      <c r="I64" s="128"/>
      <c r="J64" s="114"/>
      <c r="K64" s="114"/>
      <c r="L64" s="130"/>
      <c r="M64" s="130"/>
      <c r="N64" s="130"/>
      <c r="O64" s="130" t="str">
        <f>IFERROR(IF(H64="Minimise",INDEX(Lists!$C$2:$G$6,MATCH($M64,Lists!$B$2:$B$6,0),MATCH($N64,Lists!$C$1:$G$1,0)),"N/A"),"N/A")</f>
        <v>N/A</v>
      </c>
      <c r="P64" s="132"/>
      <c r="Q64" s="117"/>
      <c r="R64" s="117"/>
    </row>
    <row r="65" spans="1:18" x14ac:dyDescent="0.35">
      <c r="A65" s="127"/>
      <c r="B65" s="128"/>
      <c r="C65" s="114"/>
      <c r="D65" s="129"/>
      <c r="E65" s="130"/>
      <c r="F65" s="130"/>
      <c r="G65" s="131" t="str">
        <f>IFERROR(INDEX(Lists!$C$2:$G$6,MATCH($E65,Lists!$B$2:$B$6,0),MATCH($F65,Lists!$C$1:$G$1,0)),"N/A")</f>
        <v>N/A</v>
      </c>
      <c r="H65" s="128"/>
      <c r="I65" s="128"/>
      <c r="J65" s="114"/>
      <c r="K65" s="114"/>
      <c r="L65" s="130"/>
      <c r="M65" s="130"/>
      <c r="N65" s="130"/>
      <c r="O65" s="130" t="str">
        <f>IFERROR(IF(H65="Minimise",INDEX(Lists!$C$2:$G$6,MATCH($M65,Lists!$B$2:$B$6,0),MATCH($N65,Lists!$C$1:$G$1,0)),"N/A"),"N/A")</f>
        <v>N/A</v>
      </c>
      <c r="P65" s="132"/>
      <c r="Q65" s="117"/>
      <c r="R65" s="117"/>
    </row>
    <row r="66" spans="1:18" x14ac:dyDescent="0.35">
      <c r="A66" s="127"/>
      <c r="B66" s="128"/>
      <c r="C66" s="114"/>
      <c r="D66" s="129"/>
      <c r="E66" s="130"/>
      <c r="F66" s="130"/>
      <c r="G66" s="131" t="str">
        <f>IFERROR(INDEX(Lists!$C$2:$G$6,MATCH($E66,Lists!$B$2:$B$6,0),MATCH($F66,Lists!$C$1:$G$1,0)),"N/A")</f>
        <v>N/A</v>
      </c>
      <c r="H66" s="128"/>
      <c r="I66" s="128"/>
      <c r="J66" s="114"/>
      <c r="K66" s="114"/>
      <c r="L66" s="130"/>
      <c r="M66" s="130"/>
      <c r="N66" s="130"/>
      <c r="O66" s="130" t="str">
        <f>IFERROR(IF(H66="Minimise",INDEX(Lists!$C$2:$G$6,MATCH($M66,Lists!$B$2:$B$6,0),MATCH($N66,Lists!$C$1:$G$1,0)),"N/A"),"N/A")</f>
        <v>N/A</v>
      </c>
      <c r="P66" s="132"/>
      <c r="Q66" s="117"/>
      <c r="R66" s="117"/>
    </row>
    <row r="67" spans="1:18" x14ac:dyDescent="0.35">
      <c r="A67" s="127"/>
      <c r="B67" s="128"/>
      <c r="C67" s="114"/>
      <c r="D67" s="129"/>
      <c r="E67" s="130"/>
      <c r="F67" s="130"/>
      <c r="G67" s="131" t="str">
        <f>IFERROR(INDEX(Lists!$C$2:$G$6,MATCH($E67,Lists!$B$2:$B$6,0),MATCH($F67,Lists!$C$1:$G$1,0)),"N/A")</f>
        <v>N/A</v>
      </c>
      <c r="H67" s="128"/>
      <c r="I67" s="128"/>
      <c r="J67" s="114"/>
      <c r="K67" s="114"/>
      <c r="L67" s="130"/>
      <c r="M67" s="130"/>
      <c r="N67" s="130"/>
      <c r="O67" s="130" t="str">
        <f>IFERROR(IF(H67="Minimise",INDEX(Lists!$C$2:$G$6,MATCH($M67,Lists!$B$2:$B$6,0),MATCH($N67,Lists!$C$1:$G$1,0)),"N/A"),"N/A")</f>
        <v>N/A</v>
      </c>
      <c r="P67" s="132"/>
      <c r="Q67" s="117"/>
      <c r="R67" s="117"/>
    </row>
    <row r="68" spans="1:18" x14ac:dyDescent="0.35">
      <c r="A68" s="127"/>
      <c r="B68" s="128"/>
      <c r="C68" s="114"/>
      <c r="D68" s="129"/>
      <c r="E68" s="130"/>
      <c r="F68" s="130"/>
      <c r="G68" s="131" t="str">
        <f>IFERROR(INDEX(Lists!$C$2:$G$6,MATCH($E68,Lists!$B$2:$B$6,0),MATCH($F68,Lists!$C$1:$G$1,0)),"N/A")</f>
        <v>N/A</v>
      </c>
      <c r="H68" s="128"/>
      <c r="I68" s="128"/>
      <c r="J68" s="114"/>
      <c r="K68" s="114"/>
      <c r="L68" s="130"/>
      <c r="M68" s="130"/>
      <c r="N68" s="130"/>
      <c r="O68" s="130" t="str">
        <f>IFERROR(IF(H68="Minimise",INDEX(Lists!$C$2:$G$6,MATCH($M68,Lists!$B$2:$B$6,0),MATCH($N68,Lists!$C$1:$G$1,0)),"N/A"),"N/A")</f>
        <v>N/A</v>
      </c>
      <c r="P68" s="132"/>
      <c r="Q68" s="117"/>
      <c r="R68" s="117"/>
    </row>
    <row r="69" spans="1:18" x14ac:dyDescent="0.35">
      <c r="A69" s="127"/>
      <c r="B69" s="128"/>
      <c r="C69" s="114"/>
      <c r="D69" s="129"/>
      <c r="E69" s="130"/>
      <c r="F69" s="130"/>
      <c r="G69" s="131" t="str">
        <f>IFERROR(INDEX(Lists!$C$2:$G$6,MATCH($E69,Lists!$B$2:$B$6,0),MATCH($F69,Lists!$C$1:$G$1,0)),"N/A")</f>
        <v>N/A</v>
      </c>
      <c r="H69" s="128"/>
      <c r="I69" s="128"/>
      <c r="J69" s="114"/>
      <c r="K69" s="114"/>
      <c r="L69" s="130"/>
      <c r="M69" s="130"/>
      <c r="N69" s="130"/>
      <c r="O69" s="130" t="str">
        <f>IFERROR(IF(H69="Minimise",INDEX(Lists!$C$2:$G$6,MATCH($M69,Lists!$B$2:$B$6,0),MATCH($N69,Lists!$C$1:$G$1,0)),"N/A"),"N/A")</f>
        <v>N/A</v>
      </c>
      <c r="P69" s="132"/>
      <c r="Q69" s="117"/>
      <c r="R69" s="117"/>
    </row>
    <row r="70" spans="1:18" x14ac:dyDescent="0.35">
      <c r="A70" s="127"/>
      <c r="B70" s="128"/>
      <c r="C70" s="114"/>
      <c r="D70" s="129"/>
      <c r="E70" s="130"/>
      <c r="F70" s="130"/>
      <c r="G70" s="131" t="str">
        <f>IFERROR(INDEX(Lists!$C$2:$G$6,MATCH($E70,Lists!$B$2:$B$6,0),MATCH($F70,Lists!$C$1:$G$1,0)),"N/A")</f>
        <v>N/A</v>
      </c>
      <c r="H70" s="128"/>
      <c r="I70" s="128"/>
      <c r="J70" s="114"/>
      <c r="K70" s="114"/>
      <c r="L70" s="130"/>
      <c r="M70" s="130"/>
      <c r="N70" s="130"/>
      <c r="O70" s="130" t="str">
        <f>IFERROR(IF(H70="Minimise",INDEX(Lists!$C$2:$G$6,MATCH($M70,Lists!$B$2:$B$6,0),MATCH($N70,Lists!$C$1:$G$1,0)),"N/A"),"N/A")</f>
        <v>N/A</v>
      </c>
      <c r="P70" s="132"/>
      <c r="Q70" s="117"/>
      <c r="R70" s="117"/>
    </row>
    <row r="71" spans="1:18" x14ac:dyDescent="0.35">
      <c r="A71" s="127"/>
      <c r="B71" s="128"/>
      <c r="C71" s="114"/>
      <c r="D71" s="129"/>
      <c r="E71" s="130"/>
      <c r="F71" s="130"/>
      <c r="G71" s="131" t="str">
        <f>IFERROR(INDEX(Lists!$C$2:$G$6,MATCH($E71,Lists!$B$2:$B$6,0),MATCH($F71,Lists!$C$1:$G$1,0)),"N/A")</f>
        <v>N/A</v>
      </c>
      <c r="H71" s="128"/>
      <c r="I71" s="128"/>
      <c r="J71" s="114"/>
      <c r="K71" s="114"/>
      <c r="L71" s="130"/>
      <c r="M71" s="130"/>
      <c r="N71" s="130"/>
      <c r="O71" s="130" t="str">
        <f>IFERROR(IF(H71="Minimise",INDEX(Lists!$C$2:$G$6,MATCH($M71,Lists!$B$2:$B$6,0),MATCH($N71,Lists!$C$1:$G$1,0)),"N/A"),"N/A")</f>
        <v>N/A</v>
      </c>
      <c r="P71" s="132"/>
      <c r="Q71" s="117"/>
      <c r="R71" s="117"/>
    </row>
    <row r="72" spans="1:18" x14ac:dyDescent="0.35">
      <c r="A72" s="127"/>
      <c r="B72" s="128"/>
      <c r="C72" s="114"/>
      <c r="D72" s="129"/>
      <c r="E72" s="130"/>
      <c r="F72" s="130"/>
      <c r="G72" s="131" t="str">
        <f>IFERROR(INDEX(Lists!$C$2:$G$6,MATCH($E72,Lists!$B$2:$B$6,0),MATCH($F72,Lists!$C$1:$G$1,0)),"N/A")</f>
        <v>N/A</v>
      </c>
      <c r="H72" s="128"/>
      <c r="I72" s="128"/>
      <c r="J72" s="114"/>
      <c r="K72" s="114"/>
      <c r="L72" s="130"/>
      <c r="M72" s="130"/>
      <c r="N72" s="130"/>
      <c r="O72" s="130" t="str">
        <f>IFERROR(IF(H72="Minimise",INDEX(Lists!$C$2:$G$6,MATCH($M72,Lists!$B$2:$B$6,0),MATCH($N72,Lists!$C$1:$G$1,0)),"N/A"),"N/A")</f>
        <v>N/A</v>
      </c>
      <c r="P72" s="132"/>
      <c r="Q72" s="117"/>
      <c r="R72" s="117"/>
    </row>
    <row r="73" spans="1:18" x14ac:dyDescent="0.35">
      <c r="A73" s="127"/>
      <c r="B73" s="128"/>
      <c r="C73" s="114"/>
      <c r="D73" s="129"/>
      <c r="E73" s="130"/>
      <c r="F73" s="130"/>
      <c r="G73" s="131" t="str">
        <f>IFERROR(INDEX(Lists!$C$2:$G$6,MATCH($E73,Lists!$B$2:$B$6,0),MATCH($F73,Lists!$C$1:$G$1,0)),"N/A")</f>
        <v>N/A</v>
      </c>
      <c r="H73" s="128"/>
      <c r="I73" s="128"/>
      <c r="J73" s="114"/>
      <c r="K73" s="114"/>
      <c r="L73" s="130"/>
      <c r="M73" s="130"/>
      <c r="N73" s="130"/>
      <c r="O73" s="130" t="str">
        <f>IFERROR(IF(H73="Minimise",INDEX(Lists!$C$2:$G$6,MATCH($M73,Lists!$B$2:$B$6,0),MATCH($N73,Lists!$C$1:$G$1,0)),"N/A"),"N/A")</f>
        <v>N/A</v>
      </c>
      <c r="P73" s="132"/>
      <c r="Q73" s="117"/>
      <c r="R73" s="117"/>
    </row>
    <row r="74" spans="1:18" x14ac:dyDescent="0.35">
      <c r="A74" s="127"/>
      <c r="B74" s="128"/>
      <c r="C74" s="114"/>
      <c r="D74" s="129"/>
      <c r="E74" s="130"/>
      <c r="F74" s="130"/>
      <c r="G74" s="131" t="str">
        <f>IFERROR(INDEX(Lists!$C$2:$G$6,MATCH($E74,Lists!$B$2:$B$6,0),MATCH($F74,Lists!$C$1:$G$1,0)),"N/A")</f>
        <v>N/A</v>
      </c>
      <c r="H74" s="128"/>
      <c r="I74" s="128"/>
      <c r="J74" s="114"/>
      <c r="K74" s="114"/>
      <c r="L74" s="130"/>
      <c r="M74" s="130"/>
      <c r="N74" s="130"/>
      <c r="O74" s="130" t="str">
        <f>IFERROR(IF(H74="Minimise",INDEX(Lists!$C$2:$G$6,MATCH($M74,Lists!$B$2:$B$6,0),MATCH($N74,Lists!$C$1:$G$1,0)),"N/A"),"N/A")</f>
        <v>N/A</v>
      </c>
      <c r="P74" s="132"/>
      <c r="Q74" s="117"/>
      <c r="R74" s="117"/>
    </row>
    <row r="75" spans="1:18" x14ac:dyDescent="0.35">
      <c r="A75" s="127"/>
      <c r="B75" s="128"/>
      <c r="C75" s="114"/>
      <c r="D75" s="129"/>
      <c r="E75" s="130"/>
      <c r="F75" s="130"/>
      <c r="G75" s="131" t="str">
        <f>IFERROR(INDEX(Lists!$C$2:$G$6,MATCH($E75,Lists!$B$2:$B$6,0),MATCH($F75,Lists!$C$1:$G$1,0)),"N/A")</f>
        <v>N/A</v>
      </c>
      <c r="H75" s="128"/>
      <c r="I75" s="128"/>
      <c r="J75" s="114"/>
      <c r="K75" s="114"/>
      <c r="L75" s="130"/>
      <c r="M75" s="130"/>
      <c r="N75" s="130"/>
      <c r="O75" s="130" t="str">
        <f>IFERROR(IF(H75="Minimise",INDEX(Lists!$C$2:$G$6,MATCH($M75,Lists!$B$2:$B$6,0),MATCH($N75,Lists!$C$1:$G$1,0)),"N/A"),"N/A")</f>
        <v>N/A</v>
      </c>
      <c r="P75" s="132"/>
      <c r="Q75" s="117"/>
      <c r="R75" s="117"/>
    </row>
    <row r="76" spans="1:18" x14ac:dyDescent="0.35">
      <c r="A76" s="127"/>
      <c r="B76" s="128"/>
      <c r="C76" s="114"/>
      <c r="D76" s="129"/>
      <c r="E76" s="130"/>
      <c r="F76" s="130"/>
      <c r="G76" s="131" t="str">
        <f>IFERROR(INDEX(Lists!$C$2:$G$6,MATCH($E76,Lists!$B$2:$B$6,0),MATCH($F76,Lists!$C$1:$G$1,0)),"N/A")</f>
        <v>N/A</v>
      </c>
      <c r="H76" s="128"/>
      <c r="I76" s="128"/>
      <c r="J76" s="114"/>
      <c r="K76" s="114"/>
      <c r="L76" s="130"/>
      <c r="M76" s="130"/>
      <c r="N76" s="130"/>
      <c r="O76" s="130" t="str">
        <f>IFERROR(IF(H76="Minimise",INDEX(Lists!$C$2:$G$6,MATCH($M76,Lists!$B$2:$B$6,0),MATCH($N76,Lists!$C$1:$G$1,0)),"N/A"),"N/A")</f>
        <v>N/A</v>
      </c>
      <c r="P76" s="132"/>
      <c r="Q76" s="117"/>
      <c r="R76" s="117"/>
    </row>
    <row r="77" spans="1:18" x14ac:dyDescent="0.35">
      <c r="A77" s="127"/>
      <c r="B77" s="128"/>
      <c r="C77" s="114"/>
      <c r="D77" s="129"/>
      <c r="E77" s="130"/>
      <c r="F77" s="130"/>
      <c r="G77" s="131" t="str">
        <f>IFERROR(INDEX(Lists!$C$2:$G$6,MATCH($E77,Lists!$B$2:$B$6,0),MATCH($F77,Lists!$C$1:$G$1,0)),"N/A")</f>
        <v>N/A</v>
      </c>
      <c r="H77" s="128"/>
      <c r="I77" s="128"/>
      <c r="J77" s="114"/>
      <c r="K77" s="114"/>
      <c r="L77" s="130"/>
      <c r="M77" s="130"/>
      <c r="N77" s="130"/>
      <c r="O77" s="130" t="str">
        <f>IFERROR(IF(H77="Minimise",INDEX(Lists!$C$2:$G$6,MATCH($M77,Lists!$B$2:$B$6,0),MATCH($N77,Lists!$C$1:$G$1,0)),"N/A"),"N/A")</f>
        <v>N/A</v>
      </c>
      <c r="P77" s="132"/>
      <c r="Q77" s="117"/>
      <c r="R77" s="117"/>
    </row>
    <row r="78" spans="1:18" x14ac:dyDescent="0.35">
      <c r="A78" s="127"/>
      <c r="B78" s="128"/>
      <c r="C78" s="114"/>
      <c r="D78" s="129"/>
      <c r="E78" s="130"/>
      <c r="F78" s="130"/>
      <c r="G78" s="131" t="str">
        <f>IFERROR(INDEX(Lists!$C$2:$G$6,MATCH($E78,Lists!$B$2:$B$6,0),MATCH($F78,Lists!$C$1:$G$1,0)),"N/A")</f>
        <v>N/A</v>
      </c>
      <c r="H78" s="128"/>
      <c r="I78" s="128"/>
      <c r="J78" s="114"/>
      <c r="K78" s="114"/>
      <c r="L78" s="130"/>
      <c r="M78" s="130"/>
      <c r="N78" s="130"/>
      <c r="O78" s="130" t="str">
        <f>IFERROR(IF(H78="Minimise",INDEX(Lists!$C$2:$G$6,MATCH($M78,Lists!$B$2:$B$6,0),MATCH($N78,Lists!$C$1:$G$1,0)),"N/A"),"N/A")</f>
        <v>N/A</v>
      </c>
      <c r="P78" s="132"/>
      <c r="Q78" s="117"/>
      <c r="R78" s="117"/>
    </row>
    <row r="79" spans="1:18" x14ac:dyDescent="0.35">
      <c r="A79" s="127"/>
      <c r="B79" s="128"/>
      <c r="C79" s="114"/>
      <c r="D79" s="129"/>
      <c r="E79" s="130"/>
      <c r="F79" s="130"/>
      <c r="G79" s="131" t="str">
        <f>IFERROR(INDEX(Lists!$C$2:$G$6,MATCH($E79,Lists!$B$2:$B$6,0),MATCH($F79,Lists!$C$1:$G$1,0)),"N/A")</f>
        <v>N/A</v>
      </c>
      <c r="H79" s="128"/>
      <c r="I79" s="128"/>
      <c r="J79" s="114"/>
      <c r="K79" s="114"/>
      <c r="L79" s="130"/>
      <c r="M79" s="130"/>
      <c r="N79" s="130"/>
      <c r="O79" s="130" t="str">
        <f>IFERROR(IF(H79="Minimise",INDEX(Lists!$C$2:$G$6,MATCH($M79,Lists!$B$2:$B$6,0),MATCH($N79,Lists!$C$1:$G$1,0)),"N/A"),"N/A")</f>
        <v>N/A</v>
      </c>
      <c r="P79" s="132"/>
      <c r="Q79" s="117"/>
      <c r="R79" s="117"/>
    </row>
    <row r="80" spans="1:18" x14ac:dyDescent="0.35">
      <c r="A80" s="127"/>
      <c r="B80" s="128"/>
      <c r="C80" s="114"/>
      <c r="D80" s="129"/>
      <c r="E80" s="130"/>
      <c r="F80" s="130"/>
      <c r="G80" s="131" t="str">
        <f>IFERROR(INDEX(Lists!$C$2:$G$6,MATCH($E80,Lists!$B$2:$B$6,0),MATCH($F80,Lists!$C$1:$G$1,0)),"N/A")</f>
        <v>N/A</v>
      </c>
      <c r="H80" s="128"/>
      <c r="I80" s="128"/>
      <c r="J80" s="114"/>
      <c r="K80" s="114"/>
      <c r="L80" s="130"/>
      <c r="M80" s="130"/>
      <c r="N80" s="130"/>
      <c r="O80" s="130" t="str">
        <f>IFERROR(IF(H80="Minimise",INDEX(Lists!$C$2:$G$6,MATCH($M80,Lists!$B$2:$B$6,0),MATCH($N80,Lists!$C$1:$G$1,0)),"N/A"),"N/A")</f>
        <v>N/A</v>
      </c>
      <c r="P80" s="132"/>
      <c r="Q80" s="117"/>
      <c r="R80" s="117"/>
    </row>
    <row r="81" spans="1:18" x14ac:dyDescent="0.35">
      <c r="A81" s="127"/>
      <c r="B81" s="128"/>
      <c r="C81" s="114"/>
      <c r="D81" s="129"/>
      <c r="E81" s="130"/>
      <c r="F81" s="130"/>
      <c r="G81" s="131" t="str">
        <f>IFERROR(INDEX(Lists!$C$2:$G$6,MATCH($E81,Lists!$B$2:$B$6,0),MATCH($F81,Lists!$C$1:$G$1,0)),"N/A")</f>
        <v>N/A</v>
      </c>
      <c r="H81" s="128"/>
      <c r="I81" s="128"/>
      <c r="J81" s="114"/>
      <c r="K81" s="114"/>
      <c r="L81" s="130"/>
      <c r="M81" s="130"/>
      <c r="N81" s="130"/>
      <c r="O81" s="130" t="str">
        <f>IFERROR(IF(H81="Minimise",INDEX(Lists!$C$2:$G$6,MATCH($M81,Lists!$B$2:$B$6,0),MATCH($N81,Lists!$C$1:$G$1,0)),"N/A"),"N/A")</f>
        <v>N/A</v>
      </c>
      <c r="P81" s="132"/>
      <c r="Q81" s="117"/>
      <c r="R81" s="117"/>
    </row>
    <row r="82" spans="1:18" x14ac:dyDescent="0.35">
      <c r="A82" s="127"/>
      <c r="B82" s="128"/>
      <c r="C82" s="114"/>
      <c r="D82" s="129"/>
      <c r="E82" s="130"/>
      <c r="F82" s="130"/>
      <c r="G82" s="131" t="str">
        <f>IFERROR(INDEX(Lists!$C$2:$G$6,MATCH($E82,Lists!$B$2:$B$6,0),MATCH($F82,Lists!$C$1:$G$1,0)),"N/A")</f>
        <v>N/A</v>
      </c>
      <c r="H82" s="128"/>
      <c r="I82" s="128"/>
      <c r="J82" s="114"/>
      <c r="K82" s="114"/>
      <c r="L82" s="130"/>
      <c r="M82" s="130"/>
      <c r="N82" s="130"/>
      <c r="O82" s="130" t="str">
        <f>IFERROR(IF(H82="Minimise",INDEX(Lists!$C$2:$G$6,MATCH($M82,Lists!$B$2:$B$6,0),MATCH($N82,Lists!$C$1:$G$1,0)),"N/A"),"N/A")</f>
        <v>N/A</v>
      </c>
      <c r="P82" s="132"/>
      <c r="Q82" s="117"/>
      <c r="R82" s="117"/>
    </row>
    <row r="83" spans="1:18" x14ac:dyDescent="0.35">
      <c r="A83" s="127"/>
      <c r="B83" s="128"/>
      <c r="C83" s="114"/>
      <c r="D83" s="129"/>
      <c r="E83" s="130"/>
      <c r="F83" s="130"/>
      <c r="G83" s="131" t="str">
        <f>IFERROR(INDEX(Lists!$C$2:$G$6,MATCH($E83,Lists!$B$2:$B$6,0),MATCH($F83,Lists!$C$1:$G$1,0)),"N/A")</f>
        <v>N/A</v>
      </c>
      <c r="H83" s="128"/>
      <c r="I83" s="128"/>
      <c r="J83" s="114"/>
      <c r="K83" s="114"/>
      <c r="L83" s="130"/>
      <c r="M83" s="130"/>
      <c r="N83" s="130"/>
      <c r="O83" s="130" t="str">
        <f>IFERROR(IF(H83="Minimise",INDEX(Lists!$C$2:$G$6,MATCH($M83,Lists!$B$2:$B$6,0),MATCH($N83,Lists!$C$1:$G$1,0)),"N/A"),"N/A")</f>
        <v>N/A</v>
      </c>
      <c r="P83" s="132"/>
      <c r="Q83" s="117"/>
      <c r="R83" s="117"/>
    </row>
    <row r="84" spans="1:18" x14ac:dyDescent="0.35">
      <c r="A84" s="127"/>
      <c r="B84" s="128"/>
      <c r="C84" s="114"/>
      <c r="D84" s="129"/>
      <c r="E84" s="130"/>
      <c r="F84" s="130"/>
      <c r="G84" s="131" t="str">
        <f>IFERROR(INDEX(Lists!$C$2:$G$6,MATCH($E84,Lists!$B$2:$B$6,0),MATCH($F84,Lists!$C$1:$G$1,0)),"N/A")</f>
        <v>N/A</v>
      </c>
      <c r="H84" s="128"/>
      <c r="I84" s="128"/>
      <c r="J84" s="114"/>
      <c r="K84" s="114"/>
      <c r="L84" s="130"/>
      <c r="M84" s="130"/>
      <c r="N84" s="130"/>
      <c r="O84" s="130" t="str">
        <f>IFERROR(IF(H84="Minimise",INDEX(Lists!$C$2:$G$6,MATCH($M84,Lists!$B$2:$B$6,0),MATCH($N84,Lists!$C$1:$G$1,0)),"N/A"),"N/A")</f>
        <v>N/A</v>
      </c>
      <c r="P84" s="132"/>
      <c r="Q84" s="117"/>
      <c r="R84" s="117"/>
    </row>
    <row r="85" spans="1:18" x14ac:dyDescent="0.35">
      <c r="A85" s="127"/>
      <c r="B85" s="128"/>
      <c r="C85" s="114"/>
      <c r="D85" s="129"/>
      <c r="E85" s="130"/>
      <c r="F85" s="130"/>
      <c r="G85" s="131" t="str">
        <f>IFERROR(INDEX(Lists!$C$2:$G$6,MATCH($E85,Lists!$B$2:$B$6,0),MATCH($F85,Lists!$C$1:$G$1,0)),"N/A")</f>
        <v>N/A</v>
      </c>
      <c r="H85" s="128"/>
      <c r="I85" s="128"/>
      <c r="J85" s="114"/>
      <c r="K85" s="114"/>
      <c r="L85" s="130"/>
      <c r="M85" s="130"/>
      <c r="N85" s="130"/>
      <c r="O85" s="130" t="str">
        <f>IFERROR(IF(H85="Minimise",INDEX(Lists!$C$2:$G$6,MATCH($M85,Lists!$B$2:$B$6,0),MATCH($N85,Lists!$C$1:$G$1,0)),"N/A"),"N/A")</f>
        <v>N/A</v>
      </c>
      <c r="P85" s="132"/>
      <c r="Q85" s="117"/>
      <c r="R85" s="117"/>
    </row>
    <row r="86" spans="1:18" x14ac:dyDescent="0.35">
      <c r="A86" s="127"/>
      <c r="B86" s="128"/>
      <c r="C86" s="114"/>
      <c r="D86" s="129"/>
      <c r="E86" s="130"/>
      <c r="F86" s="130"/>
      <c r="G86" s="131" t="str">
        <f>IFERROR(INDEX(Lists!$C$2:$G$6,MATCH($E86,Lists!$B$2:$B$6,0),MATCH($F86,Lists!$C$1:$G$1,0)),"N/A")</f>
        <v>N/A</v>
      </c>
      <c r="H86" s="128"/>
      <c r="I86" s="128"/>
      <c r="J86" s="114"/>
      <c r="K86" s="114"/>
      <c r="L86" s="130"/>
      <c r="M86" s="130"/>
      <c r="N86" s="130"/>
      <c r="O86" s="130" t="str">
        <f>IFERROR(IF(H86="Minimise",INDEX(Lists!$C$2:$G$6,MATCH($M86,Lists!$B$2:$B$6,0),MATCH($N86,Lists!$C$1:$G$1,0)),"N/A"),"N/A")</f>
        <v>N/A</v>
      </c>
      <c r="P86" s="132"/>
      <c r="Q86" s="117"/>
      <c r="R86" s="117"/>
    </row>
    <row r="87" spans="1:18" x14ac:dyDescent="0.35">
      <c r="A87" s="127"/>
      <c r="B87" s="128"/>
      <c r="C87" s="114"/>
      <c r="D87" s="129"/>
      <c r="E87" s="130"/>
      <c r="F87" s="130"/>
      <c r="G87" s="131" t="str">
        <f>IFERROR(INDEX(Lists!$C$2:$G$6,MATCH($E87,Lists!$B$2:$B$6,0),MATCH($F87,Lists!$C$1:$G$1,0)),"N/A")</f>
        <v>N/A</v>
      </c>
      <c r="H87" s="128"/>
      <c r="I87" s="128"/>
      <c r="J87" s="114"/>
      <c r="K87" s="114"/>
      <c r="L87" s="130"/>
      <c r="M87" s="130"/>
      <c r="N87" s="130"/>
      <c r="O87" s="130" t="str">
        <f>IFERROR(IF(H87="Minimise",INDEX(Lists!$C$2:$G$6,MATCH($M87,Lists!$B$2:$B$6,0),MATCH($N87,Lists!$C$1:$G$1,0)),"N/A"),"N/A")</f>
        <v>N/A</v>
      </c>
      <c r="P87" s="132"/>
      <c r="Q87" s="117"/>
      <c r="R87" s="117"/>
    </row>
    <row r="88" spans="1:18" x14ac:dyDescent="0.35">
      <c r="A88" s="127"/>
      <c r="B88" s="128"/>
      <c r="C88" s="114"/>
      <c r="D88" s="129"/>
      <c r="E88" s="130"/>
      <c r="F88" s="130"/>
      <c r="G88" s="131" t="str">
        <f>IFERROR(INDEX(Lists!$C$2:$G$6,MATCH($E88,Lists!$B$2:$B$6,0),MATCH($F88,Lists!$C$1:$G$1,0)),"N/A")</f>
        <v>N/A</v>
      </c>
      <c r="H88" s="128"/>
      <c r="I88" s="128"/>
      <c r="J88" s="114"/>
      <c r="K88" s="114"/>
      <c r="L88" s="130"/>
      <c r="M88" s="130"/>
      <c r="N88" s="130"/>
      <c r="O88" s="130" t="str">
        <f>IFERROR(IF(H88="Minimise",INDEX(Lists!$C$2:$G$6,MATCH($M88,Lists!$B$2:$B$6,0),MATCH($N88,Lists!$C$1:$G$1,0)),"N/A"),"N/A")</f>
        <v>N/A</v>
      </c>
      <c r="P88" s="132"/>
      <c r="Q88" s="117"/>
      <c r="R88" s="117"/>
    </row>
    <row r="89" spans="1:18" x14ac:dyDescent="0.35">
      <c r="A89" s="127"/>
      <c r="B89" s="128"/>
      <c r="C89" s="114"/>
      <c r="D89" s="129"/>
      <c r="E89" s="130"/>
      <c r="F89" s="130"/>
      <c r="G89" s="131" t="str">
        <f>IFERROR(INDEX(Lists!$C$2:$G$6,MATCH($E89,Lists!$B$2:$B$6,0),MATCH($F89,Lists!$C$1:$G$1,0)),"N/A")</f>
        <v>N/A</v>
      </c>
      <c r="H89" s="128"/>
      <c r="I89" s="128"/>
      <c r="J89" s="114"/>
      <c r="K89" s="114"/>
      <c r="L89" s="130"/>
      <c r="M89" s="130"/>
      <c r="N89" s="130"/>
      <c r="O89" s="130" t="str">
        <f>IFERROR(IF(H89="Minimise",INDEX(Lists!$C$2:$G$6,MATCH($M89,Lists!$B$2:$B$6,0),MATCH($N89,Lists!$C$1:$G$1,0)),"N/A"),"N/A")</f>
        <v>N/A</v>
      </c>
      <c r="P89" s="132"/>
      <c r="Q89" s="117"/>
      <c r="R89" s="117"/>
    </row>
    <row r="90" spans="1:18" x14ac:dyDescent="0.35">
      <c r="A90" s="127"/>
      <c r="B90" s="128"/>
      <c r="C90" s="114"/>
      <c r="D90" s="129"/>
      <c r="E90" s="130"/>
      <c r="F90" s="130"/>
      <c r="G90" s="131" t="str">
        <f>IFERROR(INDEX(Lists!$C$2:$G$6,MATCH($E90,Lists!$B$2:$B$6,0),MATCH($F90,Lists!$C$1:$G$1,0)),"N/A")</f>
        <v>N/A</v>
      </c>
      <c r="H90" s="128"/>
      <c r="I90" s="128"/>
      <c r="J90" s="114"/>
      <c r="K90" s="114"/>
      <c r="L90" s="130"/>
      <c r="M90" s="130"/>
      <c r="N90" s="130"/>
      <c r="O90" s="130" t="str">
        <f>IFERROR(IF(H90="Minimise",INDEX(Lists!$C$2:$G$6,MATCH($M90,Lists!$B$2:$B$6,0),MATCH($N90,Lists!$C$1:$G$1,0)),"N/A"),"N/A")</f>
        <v>N/A</v>
      </c>
      <c r="P90" s="132"/>
      <c r="Q90" s="117"/>
      <c r="R90" s="117"/>
    </row>
    <row r="91" spans="1:18" x14ac:dyDescent="0.35">
      <c r="A91" s="127"/>
      <c r="B91" s="128"/>
      <c r="C91" s="114"/>
      <c r="D91" s="129"/>
      <c r="E91" s="130"/>
      <c r="F91" s="130"/>
      <c r="G91" s="131" t="str">
        <f>IFERROR(INDEX(Lists!$C$2:$G$6,MATCH($E91,Lists!$B$2:$B$6,0),MATCH($F91,Lists!$C$1:$G$1,0)),"N/A")</f>
        <v>N/A</v>
      </c>
      <c r="H91" s="128"/>
      <c r="I91" s="128"/>
      <c r="J91" s="114"/>
      <c r="K91" s="114"/>
      <c r="L91" s="130"/>
      <c r="M91" s="130"/>
      <c r="N91" s="130"/>
      <c r="O91" s="130" t="str">
        <f>IFERROR(IF(H91="Minimise",INDEX(Lists!$C$2:$G$6,MATCH($M91,Lists!$B$2:$B$6,0),MATCH($N91,Lists!$C$1:$G$1,0)),"N/A"),"N/A")</f>
        <v>N/A</v>
      </c>
      <c r="P91" s="132"/>
      <c r="Q91" s="117"/>
      <c r="R91" s="117"/>
    </row>
    <row r="92" spans="1:18" x14ac:dyDescent="0.35">
      <c r="A92" s="127"/>
      <c r="B92" s="128"/>
      <c r="C92" s="114"/>
      <c r="D92" s="129"/>
      <c r="E92" s="130"/>
      <c r="F92" s="130"/>
      <c r="G92" s="131" t="str">
        <f>IFERROR(INDEX(Lists!$C$2:$G$6,MATCH($E92,Lists!$B$2:$B$6,0),MATCH($F92,Lists!$C$1:$G$1,0)),"N/A")</f>
        <v>N/A</v>
      </c>
      <c r="H92" s="128"/>
      <c r="I92" s="128"/>
      <c r="J92" s="114"/>
      <c r="K92" s="114"/>
      <c r="L92" s="130"/>
      <c r="M92" s="130"/>
      <c r="N92" s="130"/>
      <c r="O92" s="130" t="str">
        <f>IFERROR(IF(H92="Minimise",INDEX(Lists!$C$2:$G$6,MATCH($M92,Lists!$B$2:$B$6,0),MATCH($N92,Lists!$C$1:$G$1,0)),"N/A"),"N/A")</f>
        <v>N/A</v>
      </c>
      <c r="P92" s="132"/>
      <c r="Q92" s="117"/>
      <c r="R92" s="117"/>
    </row>
    <row r="93" spans="1:18" x14ac:dyDescent="0.35">
      <c r="A93" s="127"/>
      <c r="B93" s="128"/>
      <c r="C93" s="114"/>
      <c r="D93" s="129"/>
      <c r="E93" s="130"/>
      <c r="F93" s="130"/>
      <c r="G93" s="131" t="str">
        <f>IFERROR(INDEX(Lists!$C$2:$G$6,MATCH($E93,Lists!$B$2:$B$6,0),MATCH($F93,Lists!$C$1:$G$1,0)),"N/A")</f>
        <v>N/A</v>
      </c>
      <c r="H93" s="128"/>
      <c r="I93" s="128"/>
      <c r="J93" s="114"/>
      <c r="K93" s="114"/>
      <c r="L93" s="130"/>
      <c r="M93" s="130"/>
      <c r="N93" s="130"/>
      <c r="O93" s="130" t="str">
        <f>IFERROR(IF(H93="Minimise",INDEX(Lists!$C$2:$G$6,MATCH($M93,Lists!$B$2:$B$6,0),MATCH($N93,Lists!$C$1:$G$1,0)),"N/A"),"N/A")</f>
        <v>N/A</v>
      </c>
      <c r="P93" s="132"/>
      <c r="Q93" s="117"/>
      <c r="R93" s="117"/>
    </row>
    <row r="94" spans="1:18" x14ac:dyDescent="0.35">
      <c r="A94" s="127"/>
      <c r="B94" s="128"/>
      <c r="C94" s="114"/>
      <c r="D94" s="129"/>
      <c r="E94" s="130"/>
      <c r="F94" s="130"/>
      <c r="G94" s="131" t="str">
        <f>IFERROR(INDEX(Lists!$C$2:$G$6,MATCH($E94,Lists!$B$2:$B$6,0),MATCH($F94,Lists!$C$1:$G$1,0)),"N/A")</f>
        <v>N/A</v>
      </c>
      <c r="H94" s="128"/>
      <c r="I94" s="128"/>
      <c r="J94" s="114"/>
      <c r="K94" s="114"/>
      <c r="L94" s="130"/>
      <c r="M94" s="130"/>
      <c r="N94" s="130"/>
      <c r="O94" s="130" t="str">
        <f>IFERROR(IF(H94="Minimise",INDEX(Lists!$C$2:$G$6,MATCH($M94,Lists!$B$2:$B$6,0),MATCH($N94,Lists!$C$1:$G$1,0)),"N/A"),"N/A")</f>
        <v>N/A</v>
      </c>
      <c r="P94" s="132"/>
      <c r="Q94" s="117"/>
      <c r="R94" s="117"/>
    </row>
    <row r="95" spans="1:18" x14ac:dyDescent="0.35">
      <c r="A95" s="127"/>
      <c r="B95" s="128"/>
      <c r="C95" s="114"/>
      <c r="D95" s="129"/>
      <c r="E95" s="130"/>
      <c r="F95" s="130"/>
      <c r="G95" s="131" t="str">
        <f>IFERROR(INDEX(Lists!$C$2:$G$6,MATCH($E95,Lists!$B$2:$B$6,0),MATCH($F95,Lists!$C$1:$G$1,0)),"N/A")</f>
        <v>N/A</v>
      </c>
      <c r="H95" s="128"/>
      <c r="I95" s="128"/>
      <c r="J95" s="114"/>
      <c r="K95" s="114"/>
      <c r="L95" s="130"/>
      <c r="M95" s="130"/>
      <c r="N95" s="130"/>
      <c r="O95" s="130" t="str">
        <f>IFERROR(IF(H95="Minimise",INDEX(Lists!$C$2:$G$6,MATCH($M95,Lists!$B$2:$B$6,0),MATCH($N95,Lists!$C$1:$G$1,0)),"N/A"),"N/A")</f>
        <v>N/A</v>
      </c>
      <c r="P95" s="132"/>
      <c r="Q95" s="117"/>
      <c r="R95" s="117"/>
    </row>
    <row r="96" spans="1:18" x14ac:dyDescent="0.35">
      <c r="A96" s="127"/>
      <c r="B96" s="128"/>
      <c r="C96" s="114"/>
      <c r="D96" s="129"/>
      <c r="E96" s="130"/>
      <c r="F96" s="130"/>
      <c r="G96" s="131" t="str">
        <f>IFERROR(INDEX(Lists!$C$2:$G$6,MATCH($E96,Lists!$B$2:$B$6,0),MATCH($F96,Lists!$C$1:$G$1,0)),"N/A")</f>
        <v>N/A</v>
      </c>
      <c r="H96" s="128"/>
      <c r="I96" s="128"/>
      <c r="J96" s="114"/>
      <c r="K96" s="114"/>
      <c r="L96" s="130"/>
      <c r="M96" s="130"/>
      <c r="N96" s="130"/>
      <c r="O96" s="130" t="str">
        <f>IFERROR(IF(H96="Minimise",INDEX(Lists!$C$2:$G$6,MATCH($M96,Lists!$B$2:$B$6,0),MATCH($N96,Lists!$C$1:$G$1,0)),"N/A"),"N/A")</f>
        <v>N/A</v>
      </c>
      <c r="P96" s="132"/>
      <c r="Q96" s="117"/>
      <c r="R96" s="117"/>
    </row>
    <row r="97" spans="1:18" x14ac:dyDescent="0.35">
      <c r="A97" s="127"/>
      <c r="B97" s="128"/>
      <c r="C97" s="114"/>
      <c r="D97" s="129"/>
      <c r="E97" s="130"/>
      <c r="F97" s="130"/>
      <c r="G97" s="131" t="str">
        <f>IFERROR(INDEX(Lists!$C$2:$G$6,MATCH($E97,Lists!$B$2:$B$6,0),MATCH($F97,Lists!$C$1:$G$1,0)),"N/A")</f>
        <v>N/A</v>
      </c>
      <c r="H97" s="128"/>
      <c r="I97" s="128"/>
      <c r="J97" s="114"/>
      <c r="K97" s="114"/>
      <c r="L97" s="130"/>
      <c r="M97" s="130"/>
      <c r="N97" s="130"/>
      <c r="O97" s="130" t="str">
        <f>IFERROR(IF(H97="Minimise",INDEX(Lists!$C$2:$G$6,MATCH($M97,Lists!$B$2:$B$6,0),MATCH($N97,Lists!$C$1:$G$1,0)),"N/A"),"N/A")</f>
        <v>N/A</v>
      </c>
      <c r="P97" s="132"/>
      <c r="Q97" s="117"/>
      <c r="R97" s="117"/>
    </row>
    <row r="98" spans="1:18" x14ac:dyDescent="0.35">
      <c r="A98" s="127"/>
      <c r="B98" s="128"/>
      <c r="C98" s="114"/>
      <c r="D98" s="129"/>
      <c r="E98" s="130"/>
      <c r="F98" s="130"/>
      <c r="G98" s="131" t="str">
        <f>IFERROR(INDEX(Lists!$C$2:$G$6,MATCH($E98,Lists!$B$2:$B$6,0),MATCH($F98,Lists!$C$1:$G$1,0)),"N/A")</f>
        <v>N/A</v>
      </c>
      <c r="H98" s="128"/>
      <c r="I98" s="128"/>
      <c r="J98" s="114"/>
      <c r="K98" s="114"/>
      <c r="L98" s="130"/>
      <c r="M98" s="130"/>
      <c r="N98" s="130"/>
      <c r="O98" s="130" t="str">
        <f>IFERROR(IF(H98="Minimise",INDEX(Lists!$C$2:$G$6,MATCH($M98,Lists!$B$2:$B$6,0),MATCH($N98,Lists!$C$1:$G$1,0)),"N/A"),"N/A")</f>
        <v>N/A</v>
      </c>
      <c r="P98" s="132"/>
      <c r="Q98" s="117"/>
      <c r="R98" s="117"/>
    </row>
    <row r="99" spans="1:18" x14ac:dyDescent="0.35">
      <c r="A99" s="127"/>
      <c r="B99" s="128"/>
      <c r="C99" s="114"/>
      <c r="D99" s="129"/>
      <c r="E99" s="130"/>
      <c r="F99" s="130"/>
      <c r="G99" s="131" t="str">
        <f>IFERROR(INDEX(Lists!$C$2:$G$6,MATCH($E99,Lists!$B$2:$B$6,0),MATCH($F99,Lists!$C$1:$G$1,0)),"N/A")</f>
        <v>N/A</v>
      </c>
      <c r="H99" s="128"/>
      <c r="I99" s="128"/>
      <c r="J99" s="114"/>
      <c r="K99" s="114"/>
      <c r="L99" s="130"/>
      <c r="M99" s="130"/>
      <c r="N99" s="130"/>
      <c r="O99" s="130" t="str">
        <f>IFERROR(IF(H99="Minimise",INDEX(Lists!$C$2:$G$6,MATCH($M99,Lists!$B$2:$B$6,0),MATCH($N99,Lists!$C$1:$G$1,0)),"N/A"),"N/A")</f>
        <v>N/A</v>
      </c>
      <c r="P99" s="132"/>
      <c r="Q99" s="117"/>
      <c r="R99" s="117"/>
    </row>
    <row r="100" spans="1:18" x14ac:dyDescent="0.35">
      <c r="A100" s="127"/>
      <c r="B100" s="128"/>
      <c r="C100" s="114"/>
      <c r="D100" s="129"/>
      <c r="E100" s="130"/>
      <c r="F100" s="130"/>
      <c r="G100" s="131" t="str">
        <f>IFERROR(INDEX(Lists!$C$2:$G$6,MATCH($E100,Lists!$B$2:$B$6,0),MATCH($F100,Lists!$C$1:$G$1,0)),"N/A")</f>
        <v>N/A</v>
      </c>
      <c r="H100" s="128"/>
      <c r="I100" s="128"/>
      <c r="J100" s="114"/>
      <c r="K100" s="114"/>
      <c r="L100" s="130"/>
      <c r="M100" s="130"/>
      <c r="N100" s="130"/>
      <c r="O100" s="130" t="str">
        <f>IFERROR(IF(H100="Minimise",INDEX(Lists!$C$2:$G$6,MATCH($M100,Lists!$B$2:$B$6,0),MATCH($N100,Lists!$C$1:$G$1,0)),"N/A"),"N/A")</f>
        <v>N/A</v>
      </c>
      <c r="P100" s="132"/>
      <c r="Q100" s="117"/>
      <c r="R100" s="117"/>
    </row>
    <row r="101" spans="1:18" x14ac:dyDescent="0.35">
      <c r="A101" s="127"/>
      <c r="B101" s="128"/>
      <c r="C101" s="114"/>
      <c r="D101" s="129"/>
      <c r="E101" s="130"/>
      <c r="F101" s="130"/>
      <c r="G101" s="131" t="str">
        <f>IFERROR(INDEX(Lists!$C$2:$G$6,MATCH($E101,Lists!$B$2:$B$6,0),MATCH($F101,Lists!$C$1:$G$1,0)),"N/A")</f>
        <v>N/A</v>
      </c>
      <c r="H101" s="128"/>
      <c r="I101" s="128"/>
      <c r="J101" s="114"/>
      <c r="K101" s="114"/>
      <c r="L101" s="130"/>
      <c r="M101" s="130"/>
      <c r="N101" s="130"/>
      <c r="O101" s="130" t="str">
        <f>IFERROR(IF(H101="Minimise",INDEX(Lists!$C$2:$G$6,MATCH($M101,Lists!$B$2:$B$6,0),MATCH($N101,Lists!$C$1:$G$1,0)),"N/A"),"N/A")</f>
        <v>N/A</v>
      </c>
      <c r="P101" s="132"/>
      <c r="Q101" s="117"/>
      <c r="R101" s="117"/>
    </row>
    <row r="102" spans="1:18" x14ac:dyDescent="0.35">
      <c r="A102" s="127"/>
      <c r="B102" s="128"/>
      <c r="C102" s="114"/>
      <c r="D102" s="129"/>
      <c r="E102" s="130"/>
      <c r="F102" s="130"/>
      <c r="G102" s="131" t="str">
        <f>IFERROR(INDEX(Lists!$C$2:$G$6,MATCH($E102,Lists!$B$2:$B$6,0),MATCH($F102,Lists!$C$1:$G$1,0)),"N/A")</f>
        <v>N/A</v>
      </c>
      <c r="H102" s="128"/>
      <c r="I102" s="128"/>
      <c r="J102" s="114"/>
      <c r="K102" s="114"/>
      <c r="L102" s="130"/>
      <c r="M102" s="130"/>
      <c r="N102" s="130"/>
      <c r="O102" s="130" t="str">
        <f>IFERROR(IF(H102="Minimise",INDEX(Lists!$C$2:$G$6,MATCH($M102,Lists!$B$2:$B$6,0),MATCH($N102,Lists!$C$1:$G$1,0)),"N/A"),"N/A")</f>
        <v>N/A</v>
      </c>
      <c r="P102" s="132"/>
      <c r="Q102" s="117"/>
      <c r="R102" s="117"/>
    </row>
    <row r="103" spans="1:18" x14ac:dyDescent="0.35">
      <c r="A103" s="127"/>
      <c r="B103" s="128"/>
      <c r="C103" s="114"/>
      <c r="D103" s="129"/>
      <c r="E103" s="130"/>
      <c r="F103" s="130"/>
      <c r="G103" s="131" t="str">
        <f>IFERROR(INDEX(Lists!$C$2:$G$6,MATCH($E103,Lists!$B$2:$B$6,0),MATCH($F103,Lists!$C$1:$G$1,0)),"N/A")</f>
        <v>N/A</v>
      </c>
      <c r="H103" s="128"/>
      <c r="I103" s="128"/>
      <c r="J103" s="114"/>
      <c r="K103" s="114"/>
      <c r="L103" s="130"/>
      <c r="M103" s="130"/>
      <c r="N103" s="130"/>
      <c r="O103" s="130" t="str">
        <f>IFERROR(IF(H103="Minimise",INDEX(Lists!$C$2:$G$6,MATCH($M103,Lists!$B$2:$B$6,0),MATCH($N103,Lists!$C$1:$G$1,0)),"N/A"),"N/A")</f>
        <v>N/A</v>
      </c>
      <c r="P103" s="132"/>
      <c r="Q103" s="117"/>
      <c r="R103" s="117"/>
    </row>
    <row r="104" spans="1:18" x14ac:dyDescent="0.35">
      <c r="A104" s="127"/>
      <c r="B104" s="128"/>
      <c r="C104" s="114"/>
      <c r="D104" s="129"/>
      <c r="E104" s="130"/>
      <c r="F104" s="130"/>
      <c r="G104" s="131" t="str">
        <f>IFERROR(INDEX(Lists!$C$2:$G$6,MATCH($E104,Lists!$B$2:$B$6,0),MATCH($F104,Lists!$C$1:$G$1,0)),"N/A")</f>
        <v>N/A</v>
      </c>
      <c r="H104" s="128"/>
      <c r="I104" s="128"/>
      <c r="J104" s="114"/>
      <c r="K104" s="114"/>
      <c r="L104" s="130"/>
      <c r="M104" s="130"/>
      <c r="N104" s="130"/>
      <c r="O104" s="130" t="str">
        <f>IFERROR(IF(H104="Minimise",INDEX(Lists!$C$2:$G$6,MATCH($M104,Lists!$B$2:$B$6,0),MATCH($N104,Lists!$C$1:$G$1,0)),"N/A"),"N/A")</f>
        <v>N/A</v>
      </c>
      <c r="P104" s="132"/>
      <c r="Q104" s="117"/>
      <c r="R104" s="117"/>
    </row>
    <row r="105" spans="1:18" x14ac:dyDescent="0.35">
      <c r="A105" s="127"/>
      <c r="B105" s="128"/>
      <c r="C105" s="114"/>
      <c r="D105" s="129"/>
      <c r="E105" s="130"/>
      <c r="F105" s="130"/>
      <c r="G105" s="131" t="str">
        <f>IFERROR(INDEX(Lists!$C$2:$G$6,MATCH($E105,Lists!$B$2:$B$6,0),MATCH($F105,Lists!$C$1:$G$1,0)),"N/A")</f>
        <v>N/A</v>
      </c>
      <c r="H105" s="128"/>
      <c r="I105" s="128"/>
      <c r="J105" s="114"/>
      <c r="K105" s="114"/>
      <c r="L105" s="130"/>
      <c r="M105" s="130"/>
      <c r="N105" s="130"/>
      <c r="O105" s="130" t="str">
        <f>IFERROR(IF(H105="Minimise",INDEX(Lists!$C$2:$G$6,MATCH($M105,Lists!$B$2:$B$6,0),MATCH($N105,Lists!$C$1:$G$1,0)),"N/A"),"N/A")</f>
        <v>N/A</v>
      </c>
      <c r="P105" s="132"/>
      <c r="Q105" s="117"/>
      <c r="R105" s="117"/>
    </row>
    <row r="106" spans="1:18" x14ac:dyDescent="0.35">
      <c r="A106" s="127"/>
      <c r="B106" s="128"/>
      <c r="C106" s="114"/>
      <c r="D106" s="129"/>
      <c r="E106" s="130"/>
      <c r="F106" s="130"/>
      <c r="G106" s="131" t="str">
        <f>IFERROR(INDEX(Lists!$C$2:$G$6,MATCH($E106,Lists!$B$2:$B$6,0),MATCH($F106,Lists!$C$1:$G$1,0)),"N/A")</f>
        <v>N/A</v>
      </c>
      <c r="H106" s="128"/>
      <c r="I106" s="128"/>
      <c r="J106" s="114"/>
      <c r="K106" s="114"/>
      <c r="L106" s="130"/>
      <c r="M106" s="130"/>
      <c r="N106" s="130"/>
      <c r="O106" s="130" t="str">
        <f>IFERROR(IF(H106="Minimise",INDEX(Lists!$C$2:$G$6,MATCH($M106,Lists!$B$2:$B$6,0),MATCH($N106,Lists!$C$1:$G$1,0)),"N/A"),"N/A")</f>
        <v>N/A</v>
      </c>
      <c r="P106" s="132"/>
      <c r="Q106" s="117"/>
      <c r="R106" s="117"/>
    </row>
    <row r="107" spans="1:18" x14ac:dyDescent="0.35">
      <c r="A107" s="127"/>
      <c r="B107" s="128"/>
      <c r="C107" s="114"/>
      <c r="D107" s="129"/>
      <c r="E107" s="130"/>
      <c r="F107" s="130"/>
      <c r="G107" s="131" t="str">
        <f>IFERROR(INDEX(Lists!$C$2:$G$6,MATCH($E107,Lists!$B$2:$B$6,0),MATCH($F107,Lists!$C$1:$G$1,0)),"N/A")</f>
        <v>N/A</v>
      </c>
      <c r="H107" s="128"/>
      <c r="I107" s="128"/>
      <c r="J107" s="114"/>
      <c r="K107" s="114"/>
      <c r="L107" s="130"/>
      <c r="M107" s="130"/>
      <c r="N107" s="130"/>
      <c r="O107" s="130" t="str">
        <f>IFERROR(IF(H107="Minimise",INDEX(Lists!$C$2:$G$6,MATCH($M107,Lists!$B$2:$B$6,0),MATCH($N107,Lists!$C$1:$G$1,0)),"N/A"),"N/A")</f>
        <v>N/A</v>
      </c>
      <c r="P107" s="132"/>
      <c r="Q107" s="117"/>
      <c r="R107" s="117"/>
    </row>
    <row r="108" spans="1:18" x14ac:dyDescent="0.35">
      <c r="A108" s="127"/>
      <c r="B108" s="128"/>
      <c r="C108" s="114"/>
      <c r="D108" s="129"/>
      <c r="E108" s="130"/>
      <c r="F108" s="130"/>
      <c r="G108" s="131" t="str">
        <f>IFERROR(INDEX(Lists!$C$2:$G$6,MATCH($E108,Lists!$B$2:$B$6,0),MATCH($F108,Lists!$C$1:$G$1,0)),"N/A")</f>
        <v>N/A</v>
      </c>
      <c r="H108" s="128"/>
      <c r="I108" s="128"/>
      <c r="J108" s="114"/>
      <c r="K108" s="114"/>
      <c r="L108" s="130"/>
      <c r="M108" s="130"/>
      <c r="N108" s="130"/>
      <c r="O108" s="130" t="str">
        <f>IFERROR(IF(H108="Minimise",INDEX(Lists!$C$2:$G$6,MATCH($M108,Lists!$B$2:$B$6,0),MATCH($N108,Lists!$C$1:$G$1,0)),"N/A"),"N/A")</f>
        <v>N/A</v>
      </c>
      <c r="P108" s="132"/>
      <c r="Q108" s="117"/>
      <c r="R108" s="117"/>
    </row>
    <row r="109" spans="1:18" x14ac:dyDescent="0.35">
      <c r="A109" s="127"/>
      <c r="B109" s="128"/>
      <c r="C109" s="114"/>
      <c r="D109" s="129"/>
      <c r="E109" s="130"/>
      <c r="F109" s="130"/>
      <c r="G109" s="131" t="str">
        <f>IFERROR(INDEX(Lists!$C$2:$G$6,MATCH($E109,Lists!$B$2:$B$6,0),MATCH($F109,Lists!$C$1:$G$1,0)),"N/A")</f>
        <v>N/A</v>
      </c>
      <c r="H109" s="128"/>
      <c r="I109" s="128"/>
      <c r="J109" s="114"/>
      <c r="K109" s="114"/>
      <c r="L109" s="130"/>
      <c r="M109" s="130"/>
      <c r="N109" s="130"/>
      <c r="O109" s="130" t="str">
        <f>IFERROR(IF(H109="Minimise",INDEX(Lists!$C$2:$G$6,MATCH($M109,Lists!$B$2:$B$6,0),MATCH($N109,Lists!$C$1:$G$1,0)),"N/A"),"N/A")</f>
        <v>N/A</v>
      </c>
      <c r="P109" s="132"/>
      <c r="Q109" s="117"/>
      <c r="R109" s="117"/>
    </row>
    <row r="110" spans="1:18" x14ac:dyDescent="0.35">
      <c r="A110" s="127"/>
      <c r="B110" s="128"/>
      <c r="C110" s="114"/>
      <c r="D110" s="129"/>
      <c r="E110" s="130"/>
      <c r="F110" s="130"/>
      <c r="G110" s="131" t="str">
        <f>IFERROR(INDEX(Lists!$C$2:$G$6,MATCH($E110,Lists!$B$2:$B$6,0),MATCH($F110,Lists!$C$1:$G$1,0)),"N/A")</f>
        <v>N/A</v>
      </c>
      <c r="H110" s="128"/>
      <c r="I110" s="128"/>
      <c r="J110" s="114"/>
      <c r="K110" s="114"/>
      <c r="L110" s="130"/>
      <c r="M110" s="130"/>
      <c r="N110" s="130"/>
      <c r="O110" s="130" t="str">
        <f>IFERROR(IF(H110="Minimise",INDEX(Lists!$C$2:$G$6,MATCH($M110,Lists!$B$2:$B$6,0),MATCH($N110,Lists!$C$1:$G$1,0)),"N/A"),"N/A")</f>
        <v>N/A</v>
      </c>
      <c r="P110" s="132"/>
      <c r="Q110" s="117"/>
      <c r="R110" s="117"/>
    </row>
    <row r="111" spans="1:18" x14ac:dyDescent="0.35">
      <c r="A111" s="127"/>
      <c r="B111" s="128"/>
      <c r="C111" s="114"/>
      <c r="D111" s="129"/>
      <c r="E111" s="130"/>
      <c r="F111" s="130"/>
      <c r="G111" s="131" t="str">
        <f>IFERROR(INDEX(Lists!$C$2:$G$6,MATCH($E111,Lists!$B$2:$B$6,0),MATCH($F111,Lists!$C$1:$G$1,0)),"N/A")</f>
        <v>N/A</v>
      </c>
      <c r="H111" s="128"/>
      <c r="I111" s="128"/>
      <c r="J111" s="114"/>
      <c r="K111" s="114"/>
      <c r="L111" s="130"/>
      <c r="M111" s="130"/>
      <c r="N111" s="130"/>
      <c r="O111" s="130" t="str">
        <f>IFERROR(IF(H111="Minimise",INDEX(Lists!$C$2:$G$6,MATCH($M111,Lists!$B$2:$B$6,0),MATCH($N111,Lists!$C$1:$G$1,0)),"N/A"),"N/A")</f>
        <v>N/A</v>
      </c>
      <c r="P111" s="132"/>
      <c r="Q111" s="117"/>
      <c r="R111" s="117"/>
    </row>
    <row r="112" spans="1:18" x14ac:dyDescent="0.35">
      <c r="A112" s="127"/>
      <c r="B112" s="128"/>
      <c r="C112" s="114"/>
      <c r="D112" s="129"/>
      <c r="E112" s="130"/>
      <c r="F112" s="130"/>
      <c r="G112" s="131" t="str">
        <f>IFERROR(INDEX(Lists!$C$2:$G$6,MATCH($E112,Lists!$B$2:$B$6,0),MATCH($F112,Lists!$C$1:$G$1,0)),"N/A")</f>
        <v>N/A</v>
      </c>
      <c r="H112" s="128"/>
      <c r="I112" s="128"/>
      <c r="J112" s="114"/>
      <c r="K112" s="114"/>
      <c r="L112" s="130"/>
      <c r="M112" s="130"/>
      <c r="N112" s="130"/>
      <c r="O112" s="130" t="str">
        <f>IFERROR(IF(H112="Minimise",INDEX(Lists!$C$2:$G$6,MATCH($M112,Lists!$B$2:$B$6,0),MATCH($N112,Lists!$C$1:$G$1,0)),"N/A"),"N/A")</f>
        <v>N/A</v>
      </c>
      <c r="P112" s="132"/>
      <c r="Q112" s="117"/>
      <c r="R112" s="117"/>
    </row>
    <row r="113" spans="1:18" x14ac:dyDescent="0.35">
      <c r="A113" s="127"/>
      <c r="B113" s="128"/>
      <c r="C113" s="114"/>
      <c r="D113" s="129"/>
      <c r="E113" s="130"/>
      <c r="F113" s="130"/>
      <c r="G113" s="131" t="str">
        <f>IFERROR(INDEX(Lists!$C$2:$G$6,MATCH($E113,Lists!$B$2:$B$6,0),MATCH($F113,Lists!$C$1:$G$1,0)),"N/A")</f>
        <v>N/A</v>
      </c>
      <c r="H113" s="128"/>
      <c r="I113" s="128"/>
      <c r="J113" s="114"/>
      <c r="K113" s="114"/>
      <c r="L113" s="130"/>
      <c r="M113" s="130"/>
      <c r="N113" s="130"/>
      <c r="O113" s="130" t="str">
        <f>IFERROR(IF(H113="Minimise",INDEX(Lists!$C$2:$G$6,MATCH($M113,Lists!$B$2:$B$6,0),MATCH($N113,Lists!$C$1:$G$1,0)),"N/A"),"N/A")</f>
        <v>N/A</v>
      </c>
      <c r="P113" s="132"/>
      <c r="Q113" s="117"/>
      <c r="R113" s="117"/>
    </row>
    <row r="114" spans="1:18" x14ac:dyDescent="0.35">
      <c r="A114" s="127"/>
      <c r="B114" s="128"/>
      <c r="C114" s="114"/>
      <c r="D114" s="129"/>
      <c r="E114" s="130"/>
      <c r="F114" s="130"/>
      <c r="G114" s="131" t="str">
        <f>IFERROR(INDEX(Lists!$C$2:$G$6,MATCH($E114,Lists!$B$2:$B$6,0),MATCH($F114,Lists!$C$1:$G$1,0)),"N/A")</f>
        <v>N/A</v>
      </c>
      <c r="H114" s="128"/>
      <c r="I114" s="128"/>
      <c r="J114" s="114"/>
      <c r="K114" s="114"/>
      <c r="L114" s="130"/>
      <c r="M114" s="130"/>
      <c r="N114" s="130"/>
      <c r="O114" s="130" t="str">
        <f>IFERROR(IF(H114="Minimise",INDEX(Lists!$C$2:$G$6,MATCH($M114,Lists!$B$2:$B$6,0),MATCH($N114,Lists!$C$1:$G$1,0)),"N/A"),"N/A")</f>
        <v>N/A</v>
      </c>
      <c r="P114" s="132"/>
      <c r="Q114" s="117"/>
      <c r="R114" s="117"/>
    </row>
    <row r="115" spans="1:18" x14ac:dyDescent="0.35">
      <c r="A115" s="127"/>
      <c r="B115" s="128"/>
      <c r="C115" s="114"/>
      <c r="D115" s="129"/>
      <c r="E115" s="130"/>
      <c r="F115" s="130"/>
      <c r="G115" s="131" t="str">
        <f>IFERROR(INDEX(Lists!$C$2:$G$6,MATCH($E115,Lists!$B$2:$B$6,0),MATCH($F115,Lists!$C$1:$G$1,0)),"N/A")</f>
        <v>N/A</v>
      </c>
      <c r="H115" s="128"/>
      <c r="I115" s="128"/>
      <c r="J115" s="114"/>
      <c r="K115" s="114"/>
      <c r="L115" s="130"/>
      <c r="M115" s="130"/>
      <c r="N115" s="130"/>
      <c r="O115" s="130" t="str">
        <f>IFERROR(IF(H115="Minimise",INDEX(Lists!$C$2:$G$6,MATCH($M115,Lists!$B$2:$B$6,0),MATCH($N115,Lists!$C$1:$G$1,0)),"N/A"),"N/A")</f>
        <v>N/A</v>
      </c>
      <c r="P115" s="132"/>
      <c r="Q115" s="117"/>
      <c r="R115" s="117"/>
    </row>
    <row r="116" spans="1:18" x14ac:dyDescent="0.35">
      <c r="A116" s="127"/>
      <c r="B116" s="128"/>
      <c r="C116" s="114"/>
      <c r="D116" s="129"/>
      <c r="E116" s="130"/>
      <c r="F116" s="130"/>
      <c r="G116" s="131" t="str">
        <f>IFERROR(INDEX(Lists!$C$2:$G$6,MATCH($E116,Lists!$B$2:$B$6,0),MATCH($F116,Lists!$C$1:$G$1,0)),"N/A")</f>
        <v>N/A</v>
      </c>
      <c r="H116" s="128"/>
      <c r="I116" s="128"/>
      <c r="J116" s="114"/>
      <c r="K116" s="114"/>
      <c r="L116" s="130"/>
      <c r="M116" s="130"/>
      <c r="N116" s="130"/>
      <c r="O116" s="130" t="str">
        <f>IFERROR(IF(H116="Minimise",INDEX(Lists!$C$2:$G$6,MATCH($M116,Lists!$B$2:$B$6,0),MATCH($N116,Lists!$C$1:$G$1,0)),"N/A"),"N/A")</f>
        <v>N/A</v>
      </c>
      <c r="P116" s="132"/>
      <c r="Q116" s="117"/>
      <c r="R116" s="117"/>
    </row>
    <row r="117" spans="1:18" x14ac:dyDescent="0.35">
      <c r="A117" s="127"/>
      <c r="B117" s="128"/>
      <c r="C117" s="114"/>
      <c r="D117" s="129"/>
      <c r="E117" s="130"/>
      <c r="F117" s="130"/>
      <c r="G117" s="131" t="str">
        <f>IFERROR(INDEX(Lists!$C$2:$G$6,MATCH($E117,Lists!$B$2:$B$6,0),MATCH($F117,Lists!$C$1:$G$1,0)),"N/A")</f>
        <v>N/A</v>
      </c>
      <c r="H117" s="128"/>
      <c r="I117" s="128"/>
      <c r="J117" s="114"/>
      <c r="K117" s="114"/>
      <c r="L117" s="130"/>
      <c r="M117" s="130"/>
      <c r="N117" s="130"/>
      <c r="O117" s="130" t="str">
        <f>IFERROR(IF(H117="Minimise",INDEX(Lists!$C$2:$G$6,MATCH($M117,Lists!$B$2:$B$6,0),MATCH($N117,Lists!$C$1:$G$1,0)),"N/A"),"N/A")</f>
        <v>N/A</v>
      </c>
      <c r="P117" s="132"/>
      <c r="Q117" s="117"/>
      <c r="R117" s="117"/>
    </row>
    <row r="118" spans="1:18" x14ac:dyDescent="0.35">
      <c r="A118" s="127"/>
      <c r="B118" s="128"/>
      <c r="C118" s="114"/>
      <c r="D118" s="129"/>
      <c r="E118" s="130"/>
      <c r="F118" s="130"/>
      <c r="G118" s="131" t="str">
        <f>IFERROR(INDEX(Lists!$C$2:$G$6,MATCH($E118,Lists!$B$2:$B$6,0),MATCH($F118,Lists!$C$1:$G$1,0)),"N/A")</f>
        <v>N/A</v>
      </c>
      <c r="H118" s="128"/>
      <c r="I118" s="128"/>
      <c r="J118" s="114"/>
      <c r="K118" s="114"/>
      <c r="L118" s="130"/>
      <c r="M118" s="130"/>
      <c r="N118" s="130"/>
      <c r="O118" s="130" t="str">
        <f>IFERROR(IF(H118="Minimise",INDEX(Lists!$C$2:$G$6,MATCH($M118,Lists!$B$2:$B$6,0),MATCH($N118,Lists!$C$1:$G$1,0)),"N/A"),"N/A")</f>
        <v>N/A</v>
      </c>
      <c r="P118" s="132"/>
      <c r="Q118" s="117"/>
      <c r="R118" s="117"/>
    </row>
    <row r="119" spans="1:18" x14ac:dyDescent="0.35">
      <c r="A119" s="127"/>
      <c r="B119" s="128"/>
      <c r="C119" s="114"/>
      <c r="D119" s="129"/>
      <c r="E119" s="130"/>
      <c r="F119" s="130"/>
      <c r="G119" s="131" t="str">
        <f>IFERROR(INDEX(Lists!$C$2:$G$6,MATCH($E119,Lists!$B$2:$B$6,0),MATCH($F119,Lists!$C$1:$G$1,0)),"N/A")</f>
        <v>N/A</v>
      </c>
      <c r="H119" s="128"/>
      <c r="I119" s="128"/>
      <c r="J119" s="114"/>
      <c r="K119" s="114"/>
      <c r="L119" s="130"/>
      <c r="M119" s="130"/>
      <c r="N119" s="130"/>
      <c r="O119" s="130" t="str">
        <f>IFERROR(IF(H119="Minimise",INDEX(Lists!$C$2:$G$6,MATCH($M119,Lists!$B$2:$B$6,0),MATCH($N119,Lists!$C$1:$G$1,0)),"N/A"),"N/A")</f>
        <v>N/A</v>
      </c>
      <c r="P119" s="132"/>
      <c r="Q119" s="117"/>
      <c r="R119" s="117"/>
    </row>
    <row r="120" spans="1:18" x14ac:dyDescent="0.35">
      <c r="A120" s="127"/>
      <c r="B120" s="128"/>
      <c r="C120" s="114"/>
      <c r="D120" s="129"/>
      <c r="E120" s="130"/>
      <c r="F120" s="130"/>
      <c r="G120" s="131" t="str">
        <f>IFERROR(INDEX(Lists!$C$2:$G$6,MATCH($E120,Lists!$B$2:$B$6,0),MATCH($F120,Lists!$C$1:$G$1,0)),"N/A")</f>
        <v>N/A</v>
      </c>
      <c r="H120" s="128"/>
      <c r="I120" s="128"/>
      <c r="J120" s="114"/>
      <c r="K120" s="114"/>
      <c r="L120" s="130"/>
      <c r="M120" s="130"/>
      <c r="N120" s="130"/>
      <c r="O120" s="130" t="str">
        <f>IFERROR(IF(H120="Minimise",INDEX(Lists!$C$2:$G$6,MATCH($M120,Lists!$B$2:$B$6,0),MATCH($N120,Lists!$C$1:$G$1,0)),"N/A"),"N/A")</f>
        <v>N/A</v>
      </c>
      <c r="P120" s="132"/>
      <c r="Q120" s="117"/>
      <c r="R120" s="117"/>
    </row>
    <row r="121" spans="1:18" x14ac:dyDescent="0.35">
      <c r="A121" s="127"/>
      <c r="B121" s="128"/>
      <c r="C121" s="114"/>
      <c r="D121" s="129"/>
      <c r="E121" s="130"/>
      <c r="F121" s="130"/>
      <c r="G121" s="131" t="str">
        <f>IFERROR(INDEX(Lists!$C$2:$G$6,MATCH($E121,Lists!$B$2:$B$6,0),MATCH($F121,Lists!$C$1:$G$1,0)),"N/A")</f>
        <v>N/A</v>
      </c>
      <c r="H121" s="128"/>
      <c r="I121" s="128"/>
      <c r="J121" s="114"/>
      <c r="K121" s="114"/>
      <c r="L121" s="130"/>
      <c r="M121" s="130"/>
      <c r="N121" s="130"/>
      <c r="O121" s="130" t="str">
        <f>IFERROR(IF(H121="Minimise",INDEX(Lists!$C$2:$G$6,MATCH($M121,Lists!$B$2:$B$6,0),MATCH($N121,Lists!$C$1:$G$1,0)),"N/A"),"N/A")</f>
        <v>N/A</v>
      </c>
      <c r="P121" s="132"/>
      <c r="Q121" s="117"/>
      <c r="R121" s="117"/>
    </row>
    <row r="122" spans="1:18" x14ac:dyDescent="0.35">
      <c r="A122" s="127"/>
      <c r="B122" s="128"/>
      <c r="C122" s="114"/>
      <c r="D122" s="129"/>
      <c r="E122" s="130"/>
      <c r="F122" s="130"/>
      <c r="G122" s="131" t="str">
        <f>IFERROR(INDEX(Lists!$C$2:$G$6,MATCH($E122,Lists!$B$2:$B$6,0),MATCH($F122,Lists!$C$1:$G$1,0)),"N/A")</f>
        <v>N/A</v>
      </c>
      <c r="H122" s="128"/>
      <c r="I122" s="128"/>
      <c r="J122" s="114"/>
      <c r="K122" s="114"/>
      <c r="L122" s="130"/>
      <c r="M122" s="130"/>
      <c r="N122" s="130"/>
      <c r="O122" s="130" t="str">
        <f>IFERROR(IF(H122="Minimise",INDEX(Lists!$C$2:$G$6,MATCH($M122,Lists!$B$2:$B$6,0),MATCH($N122,Lists!$C$1:$G$1,0)),"N/A"),"N/A")</f>
        <v>N/A</v>
      </c>
      <c r="P122" s="132"/>
      <c r="Q122" s="117"/>
      <c r="R122" s="117"/>
    </row>
    <row r="123" spans="1:18" x14ac:dyDescent="0.35">
      <c r="A123" s="127"/>
      <c r="B123" s="128"/>
      <c r="C123" s="114"/>
      <c r="D123" s="129"/>
      <c r="E123" s="130"/>
      <c r="F123" s="130"/>
      <c r="G123" s="131" t="str">
        <f>IFERROR(INDEX(Lists!$C$2:$G$6,MATCH($E123,Lists!$B$2:$B$6,0),MATCH($F123,Lists!$C$1:$G$1,0)),"N/A")</f>
        <v>N/A</v>
      </c>
      <c r="H123" s="128"/>
      <c r="I123" s="128"/>
      <c r="J123" s="114"/>
      <c r="K123" s="114"/>
      <c r="L123" s="130"/>
      <c r="M123" s="130"/>
      <c r="N123" s="130"/>
      <c r="O123" s="130" t="str">
        <f>IFERROR(IF(H123="Minimise",INDEX(Lists!$C$2:$G$6,MATCH($M123,Lists!$B$2:$B$6,0),MATCH($N123,Lists!$C$1:$G$1,0)),"N/A"),"N/A")</f>
        <v>N/A</v>
      </c>
      <c r="P123" s="132"/>
      <c r="Q123" s="117"/>
      <c r="R123" s="117"/>
    </row>
    <row r="124" spans="1:18" x14ac:dyDescent="0.35">
      <c r="A124" s="127"/>
      <c r="B124" s="128"/>
      <c r="C124" s="114"/>
      <c r="D124" s="129"/>
      <c r="E124" s="130"/>
      <c r="F124" s="130"/>
      <c r="G124" s="131" t="str">
        <f>IFERROR(INDEX(Lists!$C$2:$G$6,MATCH($E124,Lists!$B$2:$B$6,0),MATCH($F124,Lists!$C$1:$G$1,0)),"N/A")</f>
        <v>N/A</v>
      </c>
      <c r="H124" s="128"/>
      <c r="I124" s="128"/>
      <c r="J124" s="114"/>
      <c r="K124" s="114"/>
      <c r="L124" s="130"/>
      <c r="M124" s="130"/>
      <c r="N124" s="130"/>
      <c r="O124" s="130" t="str">
        <f>IFERROR(IF(H124="Minimise",INDEX(Lists!$C$2:$G$6,MATCH($M124,Lists!$B$2:$B$6,0),MATCH($N124,Lists!$C$1:$G$1,0)),"N/A"),"N/A")</f>
        <v>N/A</v>
      </c>
      <c r="P124" s="132"/>
      <c r="Q124" s="117"/>
      <c r="R124" s="117"/>
    </row>
    <row r="125" spans="1:18" x14ac:dyDescent="0.35">
      <c r="A125" s="127"/>
      <c r="B125" s="128"/>
      <c r="C125" s="114"/>
      <c r="D125" s="129"/>
      <c r="E125" s="130"/>
      <c r="F125" s="130"/>
      <c r="G125" s="131" t="str">
        <f>IFERROR(INDEX(Lists!$C$2:$G$6,MATCH($E125,Lists!$B$2:$B$6,0),MATCH($F125,Lists!$C$1:$G$1,0)),"N/A")</f>
        <v>N/A</v>
      </c>
      <c r="H125" s="128"/>
      <c r="I125" s="128"/>
      <c r="J125" s="114"/>
      <c r="K125" s="114"/>
      <c r="L125" s="130"/>
      <c r="M125" s="130"/>
      <c r="N125" s="130"/>
      <c r="O125" s="130" t="str">
        <f>IFERROR(IF(H125="Minimise",INDEX(Lists!$C$2:$G$6,MATCH($M125,Lists!$B$2:$B$6,0),MATCH($N125,Lists!$C$1:$G$1,0)),"N/A"),"N/A")</f>
        <v>N/A</v>
      </c>
      <c r="P125" s="132"/>
      <c r="Q125" s="117"/>
      <c r="R125" s="117"/>
    </row>
    <row r="126" spans="1:18" x14ac:dyDescent="0.35">
      <c r="A126" s="127"/>
      <c r="B126" s="128"/>
      <c r="C126" s="114"/>
      <c r="D126" s="129"/>
      <c r="E126" s="130"/>
      <c r="F126" s="130"/>
      <c r="G126" s="131" t="str">
        <f>IFERROR(INDEX(Lists!$C$2:$G$6,MATCH($E126,Lists!$B$2:$B$6,0),MATCH($F126,Lists!$C$1:$G$1,0)),"N/A")</f>
        <v>N/A</v>
      </c>
      <c r="H126" s="128"/>
      <c r="I126" s="128"/>
      <c r="J126" s="114"/>
      <c r="K126" s="114"/>
      <c r="L126" s="130"/>
      <c r="M126" s="130"/>
      <c r="N126" s="130"/>
      <c r="O126" s="130" t="str">
        <f>IFERROR(IF(H126="Minimise",INDEX(Lists!$C$2:$G$6,MATCH($M126,Lists!$B$2:$B$6,0),MATCH($N126,Lists!$C$1:$G$1,0)),"N/A"),"N/A")</f>
        <v>N/A</v>
      </c>
      <c r="P126" s="132"/>
      <c r="Q126" s="117"/>
      <c r="R126" s="117"/>
    </row>
    <row r="127" spans="1:18" x14ac:dyDescent="0.35">
      <c r="A127" s="127"/>
      <c r="B127" s="128"/>
      <c r="C127" s="114"/>
      <c r="D127" s="129"/>
      <c r="E127" s="130"/>
      <c r="F127" s="130"/>
      <c r="G127" s="131" t="str">
        <f>IFERROR(INDEX(Lists!$C$2:$G$6,MATCH($E127,Lists!$B$2:$B$6,0),MATCH($F127,Lists!$C$1:$G$1,0)),"N/A")</f>
        <v>N/A</v>
      </c>
      <c r="H127" s="128"/>
      <c r="I127" s="128"/>
      <c r="J127" s="114"/>
      <c r="K127" s="114"/>
      <c r="L127" s="130"/>
      <c r="M127" s="130"/>
      <c r="N127" s="130"/>
      <c r="O127" s="130" t="str">
        <f>IFERROR(IF(H127="Minimise",INDEX(Lists!$C$2:$G$6,MATCH($M127,Lists!$B$2:$B$6,0),MATCH($N127,Lists!$C$1:$G$1,0)),"N/A"),"N/A")</f>
        <v>N/A</v>
      </c>
      <c r="P127" s="132"/>
      <c r="Q127" s="117"/>
      <c r="R127" s="117"/>
    </row>
    <row r="128" spans="1:18" x14ac:dyDescent="0.35">
      <c r="A128" s="127"/>
      <c r="B128" s="128"/>
      <c r="C128" s="114"/>
      <c r="D128" s="129"/>
      <c r="E128" s="130"/>
      <c r="F128" s="130"/>
      <c r="G128" s="131" t="str">
        <f>IFERROR(INDEX(Lists!$C$2:$G$6,MATCH($E128,Lists!$B$2:$B$6,0),MATCH($F128,Lists!$C$1:$G$1,0)),"N/A")</f>
        <v>N/A</v>
      </c>
      <c r="H128" s="128"/>
      <c r="I128" s="128"/>
      <c r="J128" s="114"/>
      <c r="K128" s="114"/>
      <c r="L128" s="130"/>
      <c r="M128" s="130"/>
      <c r="N128" s="130"/>
      <c r="O128" s="130" t="str">
        <f>IFERROR(IF(H128="Minimise",INDEX(Lists!$C$2:$G$6,MATCH($M128,Lists!$B$2:$B$6,0),MATCH($N128,Lists!$C$1:$G$1,0)),"N/A"),"N/A")</f>
        <v>N/A</v>
      </c>
      <c r="P128" s="132"/>
      <c r="Q128" s="117"/>
      <c r="R128" s="117"/>
    </row>
    <row r="129" spans="1:18" x14ac:dyDescent="0.35">
      <c r="A129" s="127"/>
      <c r="B129" s="128"/>
      <c r="C129" s="114"/>
      <c r="D129" s="129"/>
      <c r="E129" s="130"/>
      <c r="F129" s="130"/>
      <c r="G129" s="131" t="str">
        <f>IFERROR(INDEX(Lists!$C$2:$G$6,MATCH($E129,Lists!$B$2:$B$6,0),MATCH($F129,Lists!$C$1:$G$1,0)),"N/A")</f>
        <v>N/A</v>
      </c>
      <c r="H129" s="128"/>
      <c r="I129" s="128"/>
      <c r="J129" s="114"/>
      <c r="K129" s="114"/>
      <c r="L129" s="130"/>
      <c r="M129" s="130"/>
      <c r="N129" s="130"/>
      <c r="O129" s="130" t="str">
        <f>IFERROR(IF(H129="Minimise",INDEX(Lists!$C$2:$G$6,MATCH($M129,Lists!$B$2:$B$6,0),MATCH($N129,Lists!$C$1:$G$1,0)),"N/A"),"N/A")</f>
        <v>N/A</v>
      </c>
      <c r="P129" s="132"/>
      <c r="Q129" s="117"/>
      <c r="R129" s="117"/>
    </row>
    <row r="130" spans="1:18" x14ac:dyDescent="0.35">
      <c r="A130" s="127"/>
      <c r="B130" s="128"/>
      <c r="C130" s="114"/>
      <c r="D130" s="129"/>
      <c r="E130" s="130"/>
      <c r="F130" s="130"/>
      <c r="G130" s="131" t="str">
        <f>IFERROR(INDEX(Lists!$C$2:$G$6,MATCH($E130,Lists!$B$2:$B$6,0),MATCH($F130,Lists!$C$1:$G$1,0)),"N/A")</f>
        <v>N/A</v>
      </c>
      <c r="H130" s="128"/>
      <c r="I130" s="128"/>
      <c r="J130" s="114"/>
      <c r="K130" s="114"/>
      <c r="L130" s="130"/>
      <c r="M130" s="130"/>
      <c r="N130" s="130"/>
      <c r="O130" s="130" t="str">
        <f>IFERROR(IF(H130="Minimise",INDEX(Lists!$C$2:$G$6,MATCH($M130,Lists!$B$2:$B$6,0),MATCH($N130,Lists!$C$1:$G$1,0)),"N/A"),"N/A")</f>
        <v>N/A</v>
      </c>
      <c r="P130" s="132"/>
      <c r="Q130" s="117"/>
      <c r="R130" s="117"/>
    </row>
    <row r="131" spans="1:18" x14ac:dyDescent="0.35">
      <c r="A131" s="127"/>
      <c r="B131" s="128"/>
      <c r="C131" s="114"/>
      <c r="D131" s="129"/>
      <c r="E131" s="130"/>
      <c r="F131" s="130"/>
      <c r="G131" s="131" t="str">
        <f>IFERROR(INDEX(Lists!$C$2:$G$6,MATCH($E131,Lists!$B$2:$B$6,0),MATCH($F131,Lists!$C$1:$G$1,0)),"N/A")</f>
        <v>N/A</v>
      </c>
      <c r="H131" s="128"/>
      <c r="I131" s="128"/>
      <c r="J131" s="114"/>
      <c r="K131" s="114"/>
      <c r="L131" s="130"/>
      <c r="M131" s="130"/>
      <c r="N131" s="130"/>
      <c r="O131" s="130" t="str">
        <f>IFERROR(IF(H131="Minimise",INDEX(Lists!$C$2:$G$6,MATCH($M131,Lists!$B$2:$B$6,0),MATCH($N131,Lists!$C$1:$G$1,0)),"N/A"),"N/A")</f>
        <v>N/A</v>
      </c>
      <c r="P131" s="132"/>
      <c r="Q131" s="117"/>
      <c r="R131" s="117"/>
    </row>
    <row r="132" spans="1:18" x14ac:dyDescent="0.35">
      <c r="A132" s="127"/>
      <c r="B132" s="128"/>
      <c r="C132" s="114"/>
      <c r="D132" s="129"/>
      <c r="E132" s="130"/>
      <c r="F132" s="130"/>
      <c r="G132" s="131" t="str">
        <f>IFERROR(INDEX(Lists!$C$2:$G$6,MATCH($E132,Lists!$B$2:$B$6,0),MATCH($F132,Lists!$C$1:$G$1,0)),"N/A")</f>
        <v>N/A</v>
      </c>
      <c r="H132" s="128"/>
      <c r="I132" s="128"/>
      <c r="J132" s="114"/>
      <c r="K132" s="114"/>
      <c r="L132" s="130"/>
      <c r="M132" s="130"/>
      <c r="N132" s="130"/>
      <c r="O132" s="130" t="str">
        <f>IFERROR(IF(H132="Minimise",INDEX(Lists!$C$2:$G$6,MATCH($M132,Lists!$B$2:$B$6,0),MATCH($N132,Lists!$C$1:$G$1,0)),"N/A"),"N/A")</f>
        <v>N/A</v>
      </c>
      <c r="P132" s="132"/>
      <c r="Q132" s="117"/>
      <c r="R132" s="117"/>
    </row>
    <row r="133" spans="1:18" x14ac:dyDescent="0.35">
      <c r="A133" s="127"/>
      <c r="B133" s="128"/>
      <c r="C133" s="114"/>
      <c r="D133" s="129"/>
      <c r="E133" s="130"/>
      <c r="F133" s="130"/>
      <c r="G133" s="131" t="str">
        <f>IFERROR(INDEX(Lists!$C$2:$G$6,MATCH($E133,Lists!$B$2:$B$6,0),MATCH($F133,Lists!$C$1:$G$1,0)),"N/A")</f>
        <v>N/A</v>
      </c>
      <c r="H133" s="128"/>
      <c r="I133" s="128"/>
      <c r="J133" s="114"/>
      <c r="K133" s="114"/>
      <c r="L133" s="130"/>
      <c r="M133" s="130"/>
      <c r="N133" s="130"/>
      <c r="O133" s="130" t="str">
        <f>IFERROR(IF(H133="Minimise",INDEX(Lists!$C$2:$G$6,MATCH($M133,Lists!$B$2:$B$6,0),MATCH($N133,Lists!$C$1:$G$1,0)),"N/A"),"N/A")</f>
        <v>N/A</v>
      </c>
      <c r="P133" s="132"/>
      <c r="Q133" s="117"/>
      <c r="R133" s="117"/>
    </row>
    <row r="134" spans="1:18" x14ac:dyDescent="0.35">
      <c r="A134" s="127"/>
      <c r="B134" s="128"/>
      <c r="C134" s="114"/>
      <c r="D134" s="129"/>
      <c r="E134" s="130"/>
      <c r="F134" s="130"/>
      <c r="G134" s="131" t="str">
        <f>IFERROR(INDEX(Lists!$C$2:$G$6,MATCH($E134,Lists!$B$2:$B$6,0),MATCH($F134,Lists!$C$1:$G$1,0)),"N/A")</f>
        <v>N/A</v>
      </c>
      <c r="H134" s="128"/>
      <c r="I134" s="128"/>
      <c r="J134" s="114"/>
      <c r="K134" s="114"/>
      <c r="L134" s="130"/>
      <c r="M134" s="130"/>
      <c r="N134" s="130"/>
      <c r="O134" s="130" t="str">
        <f>IFERROR(IF(H134="Minimise",INDEX(Lists!$C$2:$G$6,MATCH($M134,Lists!$B$2:$B$6,0),MATCH($N134,Lists!$C$1:$G$1,0)),"N/A"),"N/A")</f>
        <v>N/A</v>
      </c>
      <c r="P134" s="132"/>
      <c r="Q134" s="117"/>
      <c r="R134" s="117"/>
    </row>
    <row r="135" spans="1:18" x14ac:dyDescent="0.35">
      <c r="A135" s="127"/>
      <c r="B135" s="128"/>
      <c r="C135" s="114"/>
      <c r="D135" s="129"/>
      <c r="E135" s="130"/>
      <c r="F135" s="130"/>
      <c r="G135" s="131" t="str">
        <f>IFERROR(INDEX(Lists!$C$2:$G$6,MATCH($E135,Lists!$B$2:$B$6,0),MATCH($F135,Lists!$C$1:$G$1,0)),"N/A")</f>
        <v>N/A</v>
      </c>
      <c r="H135" s="128"/>
      <c r="I135" s="128"/>
      <c r="J135" s="114"/>
      <c r="K135" s="114"/>
      <c r="L135" s="130"/>
      <c r="M135" s="130"/>
      <c r="N135" s="130"/>
      <c r="O135" s="130" t="str">
        <f>IFERROR(IF(H135="Minimise",INDEX(Lists!$C$2:$G$6,MATCH($M135,Lists!$B$2:$B$6,0),MATCH($N135,Lists!$C$1:$G$1,0)),"N/A"),"N/A")</f>
        <v>N/A</v>
      </c>
      <c r="P135" s="132"/>
      <c r="Q135" s="117"/>
      <c r="R135" s="117"/>
    </row>
    <row r="136" spans="1:18" x14ac:dyDescent="0.35">
      <c r="A136" s="127"/>
      <c r="B136" s="128"/>
      <c r="C136" s="114"/>
      <c r="D136" s="129"/>
      <c r="E136" s="130"/>
      <c r="F136" s="130"/>
      <c r="G136" s="131" t="str">
        <f>IFERROR(INDEX(Lists!$C$2:$G$6,MATCH($E136,Lists!$B$2:$B$6,0),MATCH($F136,Lists!$C$1:$G$1,0)),"N/A")</f>
        <v>N/A</v>
      </c>
      <c r="H136" s="128"/>
      <c r="I136" s="128"/>
      <c r="J136" s="114"/>
      <c r="K136" s="114"/>
      <c r="L136" s="130"/>
      <c r="M136" s="130"/>
      <c r="N136" s="130"/>
      <c r="O136" s="130" t="str">
        <f>IFERROR(IF(H136="Minimise",INDEX(Lists!$C$2:$G$6,MATCH($M136,Lists!$B$2:$B$6,0),MATCH($N136,Lists!$C$1:$G$1,0)),"N/A"),"N/A")</f>
        <v>N/A</v>
      </c>
      <c r="P136" s="132"/>
      <c r="Q136" s="117"/>
      <c r="R136" s="117"/>
    </row>
    <row r="137" spans="1:18" x14ac:dyDescent="0.35">
      <c r="A137" s="127"/>
      <c r="B137" s="128"/>
      <c r="C137" s="114"/>
      <c r="D137" s="129"/>
      <c r="E137" s="130"/>
      <c r="F137" s="130"/>
      <c r="G137" s="131" t="str">
        <f>IFERROR(INDEX(Lists!$C$2:$G$6,MATCH($E137,Lists!$B$2:$B$6,0),MATCH($F137,Lists!$C$1:$G$1,0)),"N/A")</f>
        <v>N/A</v>
      </c>
      <c r="H137" s="128"/>
      <c r="I137" s="128"/>
      <c r="J137" s="114"/>
      <c r="K137" s="114"/>
      <c r="L137" s="130"/>
      <c r="M137" s="130"/>
      <c r="N137" s="130"/>
      <c r="O137" s="130" t="str">
        <f>IFERROR(IF(H137="Minimise",INDEX(Lists!$C$2:$G$6,MATCH($M137,Lists!$B$2:$B$6,0),MATCH($N137,Lists!$C$1:$G$1,0)),"N/A"),"N/A")</f>
        <v>N/A</v>
      </c>
      <c r="P137" s="132"/>
      <c r="Q137" s="117"/>
      <c r="R137" s="117"/>
    </row>
    <row r="138" spans="1:18" x14ac:dyDescent="0.35">
      <c r="A138" s="127"/>
      <c r="B138" s="128"/>
      <c r="C138" s="114"/>
      <c r="D138" s="129"/>
      <c r="E138" s="130"/>
      <c r="F138" s="130"/>
      <c r="G138" s="131" t="str">
        <f>IFERROR(INDEX(Lists!$C$2:$G$6,MATCH($E138,Lists!$B$2:$B$6,0),MATCH($F138,Lists!$C$1:$G$1,0)),"N/A")</f>
        <v>N/A</v>
      </c>
      <c r="H138" s="128"/>
      <c r="I138" s="128"/>
      <c r="J138" s="114"/>
      <c r="K138" s="114"/>
      <c r="L138" s="130"/>
      <c r="M138" s="130"/>
      <c r="N138" s="130"/>
      <c r="O138" s="130" t="str">
        <f>IFERROR(IF(H138="Minimise",INDEX(Lists!$C$2:$G$6,MATCH($M138,Lists!$B$2:$B$6,0),MATCH($N138,Lists!$C$1:$G$1,0)),"N/A"),"N/A")</f>
        <v>N/A</v>
      </c>
      <c r="P138" s="132"/>
      <c r="Q138" s="117"/>
      <c r="R138" s="117"/>
    </row>
    <row r="139" spans="1:18" x14ac:dyDescent="0.35">
      <c r="A139" s="127"/>
      <c r="B139" s="128"/>
      <c r="C139" s="114"/>
      <c r="D139" s="129"/>
      <c r="E139" s="130"/>
      <c r="F139" s="130"/>
      <c r="G139" s="131" t="str">
        <f>IFERROR(INDEX(Lists!$C$2:$G$6,MATCH($E139,Lists!$B$2:$B$6,0),MATCH($F139,Lists!$C$1:$G$1,0)),"N/A")</f>
        <v>N/A</v>
      </c>
      <c r="H139" s="128"/>
      <c r="I139" s="128"/>
      <c r="J139" s="114"/>
      <c r="K139" s="114"/>
      <c r="L139" s="130"/>
      <c r="M139" s="130"/>
      <c r="N139" s="130"/>
      <c r="O139" s="130" t="str">
        <f>IFERROR(IF(H139="Minimise",INDEX(Lists!$C$2:$G$6,MATCH($M139,Lists!$B$2:$B$6,0),MATCH($N139,Lists!$C$1:$G$1,0)),"N/A"),"N/A")</f>
        <v>N/A</v>
      </c>
      <c r="P139" s="132"/>
      <c r="Q139" s="117"/>
      <c r="R139" s="117"/>
    </row>
    <row r="140" spans="1:18" x14ac:dyDescent="0.35">
      <c r="A140" s="127"/>
      <c r="B140" s="128"/>
      <c r="C140" s="114"/>
      <c r="D140" s="129"/>
      <c r="E140" s="130"/>
      <c r="F140" s="130"/>
      <c r="G140" s="131" t="str">
        <f>IFERROR(INDEX(Lists!$C$2:$G$6,MATCH($E140,Lists!$B$2:$B$6,0),MATCH($F140,Lists!$C$1:$G$1,0)),"N/A")</f>
        <v>N/A</v>
      </c>
      <c r="H140" s="128"/>
      <c r="I140" s="128"/>
      <c r="J140" s="114"/>
      <c r="K140" s="114"/>
      <c r="L140" s="130"/>
      <c r="M140" s="130"/>
      <c r="N140" s="130"/>
      <c r="O140" s="130" t="str">
        <f>IFERROR(IF(H140="Minimise",INDEX(Lists!$C$2:$G$6,MATCH($M140,Lists!$B$2:$B$6,0),MATCH($N140,Lists!$C$1:$G$1,0)),"N/A"),"N/A")</f>
        <v>N/A</v>
      </c>
      <c r="P140" s="132"/>
      <c r="Q140" s="117"/>
      <c r="R140" s="117"/>
    </row>
    <row r="141" spans="1:18" x14ac:dyDescent="0.35">
      <c r="A141" s="127"/>
      <c r="B141" s="128"/>
      <c r="C141" s="114"/>
      <c r="D141" s="129"/>
      <c r="E141" s="130"/>
      <c r="F141" s="130"/>
      <c r="G141" s="131" t="str">
        <f>IFERROR(INDEX(Lists!$C$2:$G$6,MATCH($E141,Lists!$B$2:$B$6,0),MATCH($F141,Lists!$C$1:$G$1,0)),"N/A")</f>
        <v>N/A</v>
      </c>
      <c r="H141" s="128"/>
      <c r="I141" s="128"/>
      <c r="J141" s="114"/>
      <c r="K141" s="114"/>
      <c r="L141" s="130"/>
      <c r="M141" s="130"/>
      <c r="N141" s="130"/>
      <c r="O141" s="130" t="str">
        <f>IFERROR(IF(H141="Minimise",INDEX(Lists!$C$2:$G$6,MATCH($M141,Lists!$B$2:$B$6,0),MATCH($N141,Lists!$C$1:$G$1,0)),"N/A"),"N/A")</f>
        <v>N/A</v>
      </c>
      <c r="P141" s="132"/>
      <c r="Q141" s="117"/>
      <c r="R141" s="117"/>
    </row>
    <row r="142" spans="1:18" x14ac:dyDescent="0.35">
      <c r="A142" s="127"/>
      <c r="B142" s="128"/>
      <c r="C142" s="114"/>
      <c r="D142" s="129"/>
      <c r="E142" s="130"/>
      <c r="F142" s="130"/>
      <c r="G142" s="131" t="str">
        <f>IFERROR(INDEX(Lists!$C$2:$G$6,MATCH($E142,Lists!$B$2:$B$6,0),MATCH($F142,Lists!$C$1:$G$1,0)),"N/A")</f>
        <v>N/A</v>
      </c>
      <c r="H142" s="128"/>
      <c r="I142" s="128"/>
      <c r="J142" s="114"/>
      <c r="K142" s="114"/>
      <c r="L142" s="130"/>
      <c r="M142" s="130"/>
      <c r="N142" s="130"/>
      <c r="O142" s="130" t="str">
        <f>IFERROR(IF(H142="Minimise",INDEX(Lists!$C$2:$G$6,MATCH($M142,Lists!$B$2:$B$6,0),MATCH($N142,Lists!$C$1:$G$1,0)),"N/A"),"N/A")</f>
        <v>N/A</v>
      </c>
      <c r="P142" s="132"/>
      <c r="Q142" s="117"/>
      <c r="R142" s="117"/>
    </row>
    <row r="143" spans="1:18" x14ac:dyDescent="0.35">
      <c r="A143" s="127"/>
      <c r="B143" s="128"/>
      <c r="C143" s="114"/>
      <c r="D143" s="129"/>
      <c r="E143" s="130"/>
      <c r="F143" s="130"/>
      <c r="G143" s="131" t="str">
        <f>IFERROR(INDEX(Lists!$C$2:$G$6,MATCH($E143,Lists!$B$2:$B$6,0),MATCH($F143,Lists!$C$1:$G$1,0)),"N/A")</f>
        <v>N/A</v>
      </c>
      <c r="H143" s="128"/>
      <c r="I143" s="128"/>
      <c r="J143" s="114"/>
      <c r="K143" s="114"/>
      <c r="L143" s="130"/>
      <c r="M143" s="130"/>
      <c r="N143" s="130"/>
      <c r="O143" s="130" t="str">
        <f>IFERROR(IF(H143="Minimise",INDEX(Lists!$C$2:$G$6,MATCH($M143,Lists!$B$2:$B$6,0),MATCH($N143,Lists!$C$1:$G$1,0)),"N/A"),"N/A")</f>
        <v>N/A</v>
      </c>
      <c r="P143" s="132"/>
      <c r="Q143" s="117"/>
      <c r="R143" s="117"/>
    </row>
    <row r="144" spans="1:18" x14ac:dyDescent="0.35">
      <c r="A144" s="127"/>
      <c r="B144" s="128"/>
      <c r="C144" s="114"/>
      <c r="D144" s="129"/>
      <c r="E144" s="130"/>
      <c r="F144" s="130"/>
      <c r="G144" s="131" t="str">
        <f>IFERROR(INDEX(Lists!$C$2:$G$6,MATCH($E144,Lists!$B$2:$B$6,0),MATCH($F144,Lists!$C$1:$G$1,0)),"N/A")</f>
        <v>N/A</v>
      </c>
      <c r="H144" s="128"/>
      <c r="I144" s="128"/>
      <c r="J144" s="114"/>
      <c r="K144" s="114"/>
      <c r="L144" s="130"/>
      <c r="M144" s="130"/>
      <c r="N144" s="130"/>
      <c r="O144" s="130" t="str">
        <f>IFERROR(IF(H144="Minimise",INDEX(Lists!$C$2:$G$6,MATCH($M144,Lists!$B$2:$B$6,0),MATCH($N144,Lists!$C$1:$G$1,0)),"N/A"),"N/A")</f>
        <v>N/A</v>
      </c>
      <c r="P144" s="132"/>
      <c r="Q144" s="117"/>
      <c r="R144" s="117"/>
    </row>
    <row r="145" spans="1:18" x14ac:dyDescent="0.35">
      <c r="A145" s="127"/>
      <c r="B145" s="128"/>
      <c r="C145" s="114"/>
      <c r="D145" s="129"/>
      <c r="E145" s="130"/>
      <c r="F145" s="130"/>
      <c r="G145" s="131" t="str">
        <f>IFERROR(INDEX(Lists!$C$2:$G$6,MATCH($E145,Lists!$B$2:$B$6,0),MATCH($F145,Lists!$C$1:$G$1,0)),"N/A")</f>
        <v>N/A</v>
      </c>
      <c r="H145" s="128"/>
      <c r="I145" s="128"/>
      <c r="J145" s="114"/>
      <c r="K145" s="114"/>
      <c r="L145" s="130"/>
      <c r="M145" s="130"/>
      <c r="N145" s="130"/>
      <c r="O145" s="130" t="str">
        <f>IFERROR(IF(H145="Minimise",INDEX(Lists!$C$2:$G$6,MATCH($M145,Lists!$B$2:$B$6,0),MATCH($N145,Lists!$C$1:$G$1,0)),"N/A"),"N/A")</f>
        <v>N/A</v>
      </c>
      <c r="P145" s="132"/>
      <c r="Q145" s="117"/>
      <c r="R145" s="117"/>
    </row>
    <row r="146" spans="1:18" x14ac:dyDescent="0.35">
      <c r="A146" s="127"/>
      <c r="B146" s="128"/>
      <c r="C146" s="114"/>
      <c r="D146" s="129"/>
      <c r="E146" s="130"/>
      <c r="F146" s="130"/>
      <c r="G146" s="131" t="str">
        <f>IFERROR(INDEX(Lists!$C$2:$G$6,MATCH($E146,Lists!$B$2:$B$6,0),MATCH($F146,Lists!$C$1:$G$1,0)),"N/A")</f>
        <v>N/A</v>
      </c>
      <c r="H146" s="128"/>
      <c r="I146" s="128"/>
      <c r="J146" s="114"/>
      <c r="K146" s="114"/>
      <c r="L146" s="130"/>
      <c r="M146" s="130"/>
      <c r="N146" s="130"/>
      <c r="O146" s="130" t="str">
        <f>IFERROR(IF(H146="Minimise",INDEX(Lists!$C$2:$G$6,MATCH($M146,Lists!$B$2:$B$6,0),MATCH($N146,Lists!$C$1:$G$1,0)),"N/A"),"N/A")</f>
        <v>N/A</v>
      </c>
      <c r="P146" s="132"/>
      <c r="Q146" s="117"/>
      <c r="R146" s="117"/>
    </row>
    <row r="147" spans="1:18" x14ac:dyDescent="0.35">
      <c r="A147" s="127"/>
      <c r="B147" s="128"/>
      <c r="C147" s="114"/>
      <c r="D147" s="129"/>
      <c r="E147" s="130"/>
      <c r="F147" s="130"/>
      <c r="G147" s="131" t="str">
        <f>IFERROR(INDEX(Lists!$C$2:$G$6,MATCH($E147,Lists!$B$2:$B$6,0),MATCH($F147,Lists!$C$1:$G$1,0)),"N/A")</f>
        <v>N/A</v>
      </c>
      <c r="H147" s="128"/>
      <c r="I147" s="128"/>
      <c r="J147" s="114"/>
      <c r="K147" s="114"/>
      <c r="L147" s="130"/>
      <c r="M147" s="130"/>
      <c r="N147" s="130"/>
      <c r="O147" s="130" t="str">
        <f>IFERROR(IF(H147="Minimise",INDEX(Lists!$C$2:$G$6,MATCH($M147,Lists!$B$2:$B$6,0),MATCH($N147,Lists!$C$1:$G$1,0)),"N/A"),"N/A")</f>
        <v>N/A</v>
      </c>
      <c r="P147" s="132"/>
      <c r="Q147" s="117"/>
      <c r="R147" s="117"/>
    </row>
    <row r="148" spans="1:18" x14ac:dyDescent="0.35">
      <c r="A148" s="127"/>
      <c r="B148" s="128"/>
      <c r="C148" s="114"/>
      <c r="D148" s="129"/>
      <c r="E148" s="130"/>
      <c r="F148" s="130"/>
      <c r="G148" s="131" t="str">
        <f>IFERROR(INDEX(Lists!$C$2:$G$6,MATCH($E148,Lists!$B$2:$B$6,0),MATCH($F148,Lists!$C$1:$G$1,0)),"N/A")</f>
        <v>N/A</v>
      </c>
      <c r="H148" s="128"/>
      <c r="I148" s="128"/>
      <c r="J148" s="114"/>
      <c r="K148" s="114"/>
      <c r="L148" s="130"/>
      <c r="M148" s="130"/>
      <c r="N148" s="130"/>
      <c r="O148" s="130" t="str">
        <f>IFERROR(IF(H148="Minimise",INDEX(Lists!$C$2:$G$6,MATCH($M148,Lists!$B$2:$B$6,0),MATCH($N148,Lists!$C$1:$G$1,0)),"N/A"),"N/A")</f>
        <v>N/A</v>
      </c>
      <c r="P148" s="132"/>
      <c r="Q148" s="117"/>
      <c r="R148" s="117"/>
    </row>
    <row r="149" spans="1:18" x14ac:dyDescent="0.35">
      <c r="A149" s="127"/>
      <c r="B149" s="128"/>
      <c r="C149" s="114"/>
      <c r="D149" s="129"/>
      <c r="E149" s="130"/>
      <c r="F149" s="130"/>
      <c r="G149" s="131" t="str">
        <f>IFERROR(INDEX(Lists!$C$2:$G$6,MATCH($E149,Lists!$B$2:$B$6,0),MATCH($F149,Lists!$C$1:$G$1,0)),"N/A")</f>
        <v>N/A</v>
      </c>
      <c r="H149" s="128"/>
      <c r="I149" s="128"/>
      <c r="J149" s="114"/>
      <c r="K149" s="114"/>
      <c r="L149" s="130"/>
      <c r="M149" s="130"/>
      <c r="N149" s="130"/>
      <c r="O149" s="130" t="str">
        <f>IFERROR(IF(H149="Minimise",INDEX(Lists!$C$2:$G$6,MATCH($M149,Lists!$B$2:$B$6,0),MATCH($N149,Lists!$C$1:$G$1,0)),"N/A"),"N/A")</f>
        <v>N/A</v>
      </c>
      <c r="P149" s="132"/>
      <c r="Q149" s="117"/>
      <c r="R149" s="117"/>
    </row>
    <row r="150" spans="1:18" x14ac:dyDescent="0.35">
      <c r="A150" s="127"/>
      <c r="B150" s="128"/>
      <c r="C150" s="114"/>
      <c r="D150" s="129"/>
      <c r="E150" s="130"/>
      <c r="F150" s="130"/>
      <c r="G150" s="131" t="str">
        <f>IFERROR(INDEX(Lists!$C$2:$G$6,MATCH($E150,Lists!$B$2:$B$6,0),MATCH($F150,Lists!$C$1:$G$1,0)),"N/A")</f>
        <v>N/A</v>
      </c>
      <c r="H150" s="128"/>
      <c r="I150" s="128"/>
      <c r="J150" s="114"/>
      <c r="K150" s="114"/>
      <c r="L150" s="130"/>
      <c r="M150" s="130"/>
      <c r="N150" s="130"/>
      <c r="O150" s="130" t="str">
        <f>IFERROR(IF(H150="Minimise",INDEX(Lists!$C$2:$G$6,MATCH($M150,Lists!$B$2:$B$6,0),MATCH($N150,Lists!$C$1:$G$1,0)),"N/A"),"N/A")</f>
        <v>N/A</v>
      </c>
      <c r="P150" s="132"/>
      <c r="Q150" s="117"/>
      <c r="R150" s="117"/>
    </row>
    <row r="151" spans="1:18" x14ac:dyDescent="0.35">
      <c r="A151" s="127"/>
      <c r="B151" s="128"/>
      <c r="C151" s="114"/>
      <c r="D151" s="129"/>
      <c r="E151" s="130"/>
      <c r="F151" s="130"/>
      <c r="G151" s="131" t="str">
        <f>IFERROR(INDEX(Lists!$C$2:$G$6,MATCH($E151,Lists!$B$2:$B$6,0),MATCH($F151,Lists!$C$1:$G$1,0)),"N/A")</f>
        <v>N/A</v>
      </c>
      <c r="H151" s="128"/>
      <c r="I151" s="128"/>
      <c r="J151" s="114"/>
      <c r="K151" s="114"/>
      <c r="L151" s="130"/>
      <c r="M151" s="130"/>
      <c r="N151" s="130"/>
      <c r="O151" s="130" t="str">
        <f>IFERROR(IF(H151="Minimise",INDEX(Lists!$C$2:$G$6,MATCH($M151,Lists!$B$2:$B$6,0),MATCH($N151,Lists!$C$1:$G$1,0)),"N/A"),"N/A")</f>
        <v>N/A</v>
      </c>
      <c r="P151" s="132"/>
      <c r="Q151" s="117"/>
      <c r="R151" s="117"/>
    </row>
    <row r="152" spans="1:18" x14ac:dyDescent="0.35">
      <c r="A152" s="127"/>
      <c r="B152" s="128"/>
      <c r="C152" s="114"/>
      <c r="D152" s="129"/>
      <c r="E152" s="130"/>
      <c r="F152" s="130"/>
      <c r="G152" s="131" t="str">
        <f>IFERROR(INDEX(Lists!$C$2:$G$6,MATCH($E152,Lists!$B$2:$B$6,0),MATCH($F152,Lists!$C$1:$G$1,0)),"N/A")</f>
        <v>N/A</v>
      </c>
      <c r="H152" s="128"/>
      <c r="I152" s="128"/>
      <c r="J152" s="114"/>
      <c r="K152" s="114"/>
      <c r="L152" s="130"/>
      <c r="M152" s="130"/>
      <c r="N152" s="130"/>
      <c r="O152" s="130" t="str">
        <f>IFERROR(IF(H152="Minimise",INDEX(Lists!$C$2:$G$6,MATCH($M152,Lists!$B$2:$B$6,0),MATCH($N152,Lists!$C$1:$G$1,0)),"N/A"),"N/A")</f>
        <v>N/A</v>
      </c>
      <c r="P152" s="132"/>
      <c r="Q152" s="117"/>
      <c r="R152" s="117"/>
    </row>
    <row r="153" spans="1:18" x14ac:dyDescent="0.35">
      <c r="A153" s="127"/>
      <c r="B153" s="128"/>
      <c r="C153" s="114"/>
      <c r="D153" s="129"/>
      <c r="E153" s="130"/>
      <c r="F153" s="130"/>
      <c r="G153" s="131" t="str">
        <f>IFERROR(INDEX(Lists!$C$2:$G$6,MATCH($E153,Lists!$B$2:$B$6,0),MATCH($F153,Lists!$C$1:$G$1,0)),"N/A")</f>
        <v>N/A</v>
      </c>
      <c r="H153" s="128"/>
      <c r="I153" s="128"/>
      <c r="J153" s="114"/>
      <c r="K153" s="114"/>
      <c r="L153" s="130"/>
      <c r="M153" s="130"/>
      <c r="N153" s="130"/>
      <c r="O153" s="130" t="str">
        <f>IFERROR(IF(H153="Minimise",INDEX(Lists!$C$2:$G$6,MATCH($M153,Lists!$B$2:$B$6,0),MATCH($N153,Lists!$C$1:$G$1,0)),"N/A"),"N/A")</f>
        <v>N/A</v>
      </c>
      <c r="P153" s="132"/>
      <c r="Q153" s="117"/>
      <c r="R153" s="117"/>
    </row>
    <row r="154" spans="1:18" x14ac:dyDescent="0.35">
      <c r="A154" s="127"/>
      <c r="B154" s="128"/>
      <c r="C154" s="114"/>
      <c r="D154" s="129"/>
      <c r="E154" s="130"/>
      <c r="F154" s="130"/>
      <c r="G154" s="131" t="str">
        <f>IFERROR(INDEX(Lists!$C$2:$G$6,MATCH($E154,Lists!$B$2:$B$6,0),MATCH($F154,Lists!$C$1:$G$1,0)),"N/A")</f>
        <v>N/A</v>
      </c>
      <c r="H154" s="128"/>
      <c r="I154" s="128"/>
      <c r="J154" s="114"/>
      <c r="K154" s="114"/>
      <c r="L154" s="130"/>
      <c r="M154" s="130"/>
      <c r="N154" s="130"/>
      <c r="O154" s="130" t="str">
        <f>IFERROR(IF(H154="Minimise",INDEX(Lists!$C$2:$G$6,MATCH($M154,Lists!$B$2:$B$6,0),MATCH($N154,Lists!$C$1:$G$1,0)),"N/A"),"N/A")</f>
        <v>N/A</v>
      </c>
      <c r="P154" s="132"/>
      <c r="Q154" s="117"/>
      <c r="R154" s="117"/>
    </row>
    <row r="155" spans="1:18" x14ac:dyDescent="0.35">
      <c r="A155" s="127"/>
      <c r="B155" s="128"/>
      <c r="C155" s="114"/>
      <c r="D155" s="129"/>
      <c r="E155" s="130"/>
      <c r="F155" s="130"/>
      <c r="G155" s="131" t="str">
        <f>IFERROR(INDEX(Lists!$C$2:$G$6,MATCH($E155,Lists!$B$2:$B$6,0),MATCH($F155,Lists!$C$1:$G$1,0)),"N/A")</f>
        <v>N/A</v>
      </c>
      <c r="H155" s="128"/>
      <c r="I155" s="128"/>
      <c r="J155" s="114"/>
      <c r="K155" s="114"/>
      <c r="L155" s="130"/>
      <c r="M155" s="130"/>
      <c r="N155" s="130"/>
      <c r="O155" s="130" t="str">
        <f>IFERROR(IF(H155="Minimise",INDEX(Lists!$C$2:$G$6,MATCH($M155,Lists!$B$2:$B$6,0),MATCH($N155,Lists!$C$1:$G$1,0)),"N/A"),"N/A")</f>
        <v>N/A</v>
      </c>
      <c r="P155" s="132"/>
      <c r="Q155" s="117"/>
      <c r="R155" s="117"/>
    </row>
    <row r="156" spans="1:18" x14ac:dyDescent="0.35">
      <c r="A156" s="127"/>
      <c r="B156" s="128"/>
      <c r="C156" s="114"/>
      <c r="D156" s="129"/>
      <c r="E156" s="130"/>
      <c r="F156" s="130"/>
      <c r="G156" s="131" t="str">
        <f>IFERROR(INDEX(Lists!$C$2:$G$6,MATCH($E156,Lists!$B$2:$B$6,0),MATCH($F156,Lists!$C$1:$G$1,0)),"N/A")</f>
        <v>N/A</v>
      </c>
      <c r="H156" s="128"/>
      <c r="I156" s="128"/>
      <c r="J156" s="114"/>
      <c r="K156" s="114"/>
      <c r="L156" s="130"/>
      <c r="M156" s="130"/>
      <c r="N156" s="130"/>
      <c r="O156" s="130" t="str">
        <f>IFERROR(IF(H156="Minimise",INDEX(Lists!$C$2:$G$6,MATCH($M156,Lists!$B$2:$B$6,0),MATCH($N156,Lists!$C$1:$G$1,0)),"N/A"),"N/A")</f>
        <v>N/A</v>
      </c>
      <c r="P156" s="132"/>
      <c r="Q156" s="117"/>
      <c r="R156" s="117"/>
    </row>
    <row r="157" spans="1:18" x14ac:dyDescent="0.35">
      <c r="A157" s="127"/>
      <c r="B157" s="128"/>
      <c r="C157" s="114"/>
      <c r="D157" s="129"/>
      <c r="E157" s="130"/>
      <c r="F157" s="130"/>
      <c r="G157" s="131" t="str">
        <f>IFERROR(INDEX(Lists!$C$2:$G$6,MATCH($E157,Lists!$B$2:$B$6,0),MATCH($F157,Lists!$C$1:$G$1,0)),"N/A")</f>
        <v>N/A</v>
      </c>
      <c r="H157" s="128"/>
      <c r="I157" s="128"/>
      <c r="J157" s="114"/>
      <c r="K157" s="114"/>
      <c r="L157" s="130"/>
      <c r="M157" s="130"/>
      <c r="N157" s="130"/>
      <c r="O157" s="130" t="str">
        <f>IFERROR(IF(H157="Minimise",INDEX(Lists!$C$2:$G$6,MATCH($M157,Lists!$B$2:$B$6,0),MATCH($N157,Lists!$C$1:$G$1,0)),"N/A"),"N/A")</f>
        <v>N/A</v>
      </c>
      <c r="P157" s="132"/>
      <c r="Q157" s="117"/>
      <c r="R157" s="117"/>
    </row>
    <row r="158" spans="1:18" x14ac:dyDescent="0.35">
      <c r="A158" s="127"/>
      <c r="B158" s="128"/>
      <c r="C158" s="114"/>
      <c r="D158" s="129"/>
      <c r="E158" s="130"/>
      <c r="F158" s="130"/>
      <c r="G158" s="131" t="str">
        <f>IFERROR(INDEX(Lists!$C$2:$G$6,MATCH($E158,Lists!$B$2:$B$6,0),MATCH($F158,Lists!$C$1:$G$1,0)),"N/A")</f>
        <v>N/A</v>
      </c>
      <c r="H158" s="128"/>
      <c r="I158" s="128"/>
      <c r="J158" s="114"/>
      <c r="K158" s="114"/>
      <c r="L158" s="130"/>
      <c r="M158" s="130"/>
      <c r="N158" s="130"/>
      <c r="O158" s="130" t="str">
        <f>IFERROR(IF(H158="Minimise",INDEX(Lists!$C$2:$G$6,MATCH($M158,Lists!$B$2:$B$6,0),MATCH($N158,Lists!$C$1:$G$1,0)),"N/A"),"N/A")</f>
        <v>N/A</v>
      </c>
      <c r="P158" s="132"/>
      <c r="Q158" s="117"/>
      <c r="R158" s="117"/>
    </row>
    <row r="159" spans="1:18" x14ac:dyDescent="0.35">
      <c r="A159" s="127"/>
      <c r="B159" s="128"/>
      <c r="C159" s="114"/>
      <c r="D159" s="129"/>
      <c r="E159" s="130"/>
      <c r="F159" s="130"/>
      <c r="G159" s="131" t="str">
        <f>IFERROR(INDEX(Lists!$C$2:$G$6,MATCH($E159,Lists!$B$2:$B$6,0),MATCH($F159,Lists!$C$1:$G$1,0)),"N/A")</f>
        <v>N/A</v>
      </c>
      <c r="H159" s="128"/>
      <c r="I159" s="128"/>
      <c r="J159" s="114"/>
      <c r="K159" s="114"/>
      <c r="L159" s="130"/>
      <c r="M159" s="130"/>
      <c r="N159" s="130"/>
      <c r="O159" s="130" t="str">
        <f>IFERROR(IF(H159="Minimise",INDEX(Lists!$C$2:$G$6,MATCH($M159,Lists!$B$2:$B$6,0),MATCH($N159,Lists!$C$1:$G$1,0)),"N/A"),"N/A")</f>
        <v>N/A</v>
      </c>
      <c r="P159" s="132"/>
      <c r="Q159" s="117"/>
      <c r="R159" s="117"/>
    </row>
    <row r="160" spans="1:18" x14ac:dyDescent="0.35">
      <c r="A160" s="127"/>
      <c r="B160" s="128"/>
      <c r="C160" s="114"/>
      <c r="D160" s="129"/>
      <c r="E160" s="130"/>
      <c r="F160" s="130"/>
      <c r="G160" s="131" t="str">
        <f>IFERROR(INDEX(Lists!$C$2:$G$6,MATCH($E160,Lists!$B$2:$B$6,0),MATCH($F160,Lists!$C$1:$G$1,0)),"N/A")</f>
        <v>N/A</v>
      </c>
      <c r="H160" s="128"/>
      <c r="I160" s="128"/>
      <c r="J160" s="114"/>
      <c r="K160" s="114"/>
      <c r="L160" s="130"/>
      <c r="M160" s="130"/>
      <c r="N160" s="130"/>
      <c r="O160" s="130" t="str">
        <f>IFERROR(IF(H160="Minimise",INDEX(Lists!$C$2:$G$6,MATCH($M160,Lists!$B$2:$B$6,0),MATCH($N160,Lists!$C$1:$G$1,0)),"N/A"),"N/A")</f>
        <v>N/A</v>
      </c>
      <c r="P160" s="132"/>
      <c r="Q160" s="117"/>
      <c r="R160" s="117"/>
    </row>
    <row r="161" spans="1:18" x14ac:dyDescent="0.35">
      <c r="A161" s="127"/>
      <c r="B161" s="128"/>
      <c r="C161" s="114"/>
      <c r="D161" s="129"/>
      <c r="E161" s="130"/>
      <c r="F161" s="130"/>
      <c r="G161" s="131" t="str">
        <f>IFERROR(INDEX(Lists!$C$2:$G$6,MATCH($E161,Lists!$B$2:$B$6,0),MATCH($F161,Lists!$C$1:$G$1,0)),"N/A")</f>
        <v>N/A</v>
      </c>
      <c r="H161" s="128"/>
      <c r="I161" s="128"/>
      <c r="J161" s="114"/>
      <c r="K161" s="114"/>
      <c r="L161" s="130"/>
      <c r="M161" s="130"/>
      <c r="N161" s="130"/>
      <c r="O161" s="130" t="str">
        <f>IFERROR(IF(H161="Minimise",INDEX(Lists!$C$2:$G$6,MATCH($M161,Lists!$B$2:$B$6,0),MATCH($N161,Lists!$C$1:$G$1,0)),"N/A"),"N/A")</f>
        <v>N/A</v>
      </c>
      <c r="P161" s="132"/>
      <c r="Q161" s="117"/>
      <c r="R161" s="117"/>
    </row>
    <row r="162" spans="1:18" x14ac:dyDescent="0.35">
      <c r="A162" s="127"/>
      <c r="B162" s="128"/>
      <c r="C162" s="114"/>
      <c r="D162" s="129"/>
      <c r="E162" s="130"/>
      <c r="F162" s="130"/>
      <c r="G162" s="131" t="str">
        <f>IFERROR(INDEX(Lists!$C$2:$G$6,MATCH($E162,Lists!$B$2:$B$6,0),MATCH($F162,Lists!$C$1:$G$1,0)),"N/A")</f>
        <v>N/A</v>
      </c>
      <c r="H162" s="128"/>
      <c r="I162" s="128"/>
      <c r="J162" s="114"/>
      <c r="K162" s="114"/>
      <c r="L162" s="130"/>
      <c r="M162" s="130"/>
      <c r="N162" s="130"/>
      <c r="O162" s="130" t="str">
        <f>IFERROR(IF(H162="Minimise",INDEX(Lists!$C$2:$G$6,MATCH($M162,Lists!$B$2:$B$6,0),MATCH($N162,Lists!$C$1:$G$1,0)),"N/A"),"N/A")</f>
        <v>N/A</v>
      </c>
      <c r="P162" s="132"/>
      <c r="Q162" s="117"/>
      <c r="R162" s="117"/>
    </row>
    <row r="163" spans="1:18" x14ac:dyDescent="0.35">
      <c r="A163" s="127"/>
      <c r="B163" s="128"/>
      <c r="C163" s="114"/>
      <c r="D163" s="129"/>
      <c r="E163" s="130"/>
      <c r="F163" s="130"/>
      <c r="G163" s="131" t="str">
        <f>IFERROR(INDEX(Lists!$C$2:$G$6,MATCH($E163,Lists!$B$2:$B$6,0),MATCH($F163,Lists!$C$1:$G$1,0)),"N/A")</f>
        <v>N/A</v>
      </c>
      <c r="H163" s="128"/>
      <c r="I163" s="128"/>
      <c r="J163" s="114"/>
      <c r="K163" s="114"/>
      <c r="L163" s="130"/>
      <c r="M163" s="130"/>
      <c r="N163" s="130"/>
      <c r="O163" s="130" t="str">
        <f>IFERROR(IF(H163="Minimise",INDEX(Lists!$C$2:$G$6,MATCH($M163,Lists!$B$2:$B$6,0),MATCH($N163,Lists!$C$1:$G$1,0)),"N/A"),"N/A")</f>
        <v>N/A</v>
      </c>
      <c r="P163" s="132"/>
      <c r="Q163" s="117"/>
      <c r="R163" s="117"/>
    </row>
    <row r="164" spans="1:18" x14ac:dyDescent="0.35">
      <c r="A164" s="127"/>
      <c r="B164" s="128"/>
      <c r="C164" s="114"/>
      <c r="D164" s="129"/>
      <c r="E164" s="130"/>
      <c r="F164" s="130"/>
      <c r="G164" s="131" t="str">
        <f>IFERROR(INDEX(Lists!$C$2:$G$6,MATCH($E164,Lists!$B$2:$B$6,0),MATCH($F164,Lists!$C$1:$G$1,0)),"N/A")</f>
        <v>N/A</v>
      </c>
      <c r="H164" s="128"/>
      <c r="I164" s="128"/>
      <c r="J164" s="114"/>
      <c r="K164" s="114"/>
      <c r="L164" s="130"/>
      <c r="M164" s="130"/>
      <c r="N164" s="130"/>
      <c r="O164" s="130" t="str">
        <f>IFERROR(IF(H164="Minimise",INDEX(Lists!$C$2:$G$6,MATCH($M164,Lists!$B$2:$B$6,0),MATCH($N164,Lists!$C$1:$G$1,0)),"N/A"),"N/A")</f>
        <v>N/A</v>
      </c>
      <c r="P164" s="132"/>
      <c r="Q164" s="117"/>
      <c r="R164" s="117"/>
    </row>
    <row r="165" spans="1:18" x14ac:dyDescent="0.35">
      <c r="A165" s="127"/>
      <c r="B165" s="128"/>
      <c r="C165" s="114"/>
      <c r="D165" s="129"/>
      <c r="E165" s="130"/>
      <c r="F165" s="130"/>
      <c r="G165" s="131" t="str">
        <f>IFERROR(INDEX(Lists!$C$2:$G$6,MATCH($E165,Lists!$B$2:$B$6,0),MATCH($F165,Lists!$C$1:$G$1,0)),"N/A")</f>
        <v>N/A</v>
      </c>
      <c r="H165" s="128"/>
      <c r="I165" s="128"/>
      <c r="J165" s="114"/>
      <c r="K165" s="114"/>
      <c r="L165" s="130"/>
      <c r="M165" s="130"/>
      <c r="N165" s="130"/>
      <c r="O165" s="130" t="str">
        <f>IFERROR(IF(H165="Minimise",INDEX(Lists!$C$2:$G$6,MATCH($M165,Lists!$B$2:$B$6,0),MATCH($N165,Lists!$C$1:$G$1,0)),"N/A"),"N/A")</f>
        <v>N/A</v>
      </c>
      <c r="P165" s="132"/>
      <c r="Q165" s="117"/>
      <c r="R165" s="117"/>
    </row>
    <row r="166" spans="1:18" x14ac:dyDescent="0.35">
      <c r="A166" s="127"/>
      <c r="B166" s="128"/>
      <c r="C166" s="114"/>
      <c r="D166" s="129"/>
      <c r="E166" s="130"/>
      <c r="F166" s="130"/>
      <c r="G166" s="131" t="str">
        <f>IFERROR(INDEX(Lists!$C$2:$G$6,MATCH($E166,Lists!$B$2:$B$6,0),MATCH($F166,Lists!$C$1:$G$1,0)),"N/A")</f>
        <v>N/A</v>
      </c>
      <c r="H166" s="128"/>
      <c r="I166" s="128"/>
      <c r="J166" s="114"/>
      <c r="K166" s="114"/>
      <c r="L166" s="130"/>
      <c r="M166" s="130"/>
      <c r="N166" s="130"/>
      <c r="O166" s="130" t="str">
        <f>IFERROR(IF(H166="Minimise",INDEX(Lists!$C$2:$G$6,MATCH($M166,Lists!$B$2:$B$6,0),MATCH($N166,Lists!$C$1:$G$1,0)),"N/A"),"N/A")</f>
        <v>N/A</v>
      </c>
      <c r="P166" s="132"/>
      <c r="Q166" s="117"/>
      <c r="R166" s="117"/>
    </row>
    <row r="167" spans="1:18" x14ac:dyDescent="0.35">
      <c r="A167" s="127"/>
      <c r="B167" s="128"/>
      <c r="C167" s="114"/>
      <c r="D167" s="129"/>
      <c r="E167" s="130"/>
      <c r="F167" s="130"/>
      <c r="G167" s="131" t="str">
        <f>IFERROR(INDEX(Lists!$C$2:$G$6,MATCH($E167,Lists!$B$2:$B$6,0),MATCH($F167,Lists!$C$1:$G$1,0)),"N/A")</f>
        <v>N/A</v>
      </c>
      <c r="H167" s="128"/>
      <c r="I167" s="128"/>
      <c r="J167" s="114"/>
      <c r="K167" s="114"/>
      <c r="L167" s="130"/>
      <c r="M167" s="130"/>
      <c r="N167" s="130"/>
      <c r="O167" s="130" t="str">
        <f>IFERROR(IF(H167="Minimise",INDEX(Lists!$C$2:$G$6,MATCH($M167,Lists!$B$2:$B$6,0),MATCH($N167,Lists!$C$1:$G$1,0)),"N/A"),"N/A")</f>
        <v>N/A</v>
      </c>
      <c r="P167" s="132"/>
      <c r="Q167" s="117"/>
      <c r="R167" s="117"/>
    </row>
    <row r="168" spans="1:18" x14ac:dyDescent="0.35">
      <c r="A168" s="127"/>
      <c r="B168" s="128"/>
      <c r="C168" s="114"/>
      <c r="D168" s="129"/>
      <c r="E168" s="130"/>
      <c r="F168" s="130"/>
      <c r="G168" s="131" t="str">
        <f>IFERROR(INDEX(Lists!$C$2:$G$6,MATCH($E168,Lists!$B$2:$B$6,0),MATCH($F168,Lists!$C$1:$G$1,0)),"N/A")</f>
        <v>N/A</v>
      </c>
      <c r="H168" s="128"/>
      <c r="I168" s="128"/>
      <c r="J168" s="114"/>
      <c r="K168" s="114"/>
      <c r="L168" s="130"/>
      <c r="M168" s="130"/>
      <c r="N168" s="130"/>
      <c r="O168" s="130" t="str">
        <f>IFERROR(IF(H168="Minimise",INDEX(Lists!$C$2:$G$6,MATCH($M168,Lists!$B$2:$B$6,0),MATCH($N168,Lists!$C$1:$G$1,0)),"N/A"),"N/A")</f>
        <v>N/A</v>
      </c>
      <c r="P168" s="132"/>
      <c r="Q168" s="117"/>
      <c r="R168" s="117"/>
    </row>
    <row r="169" spans="1:18" x14ac:dyDescent="0.35">
      <c r="A169" s="127"/>
      <c r="B169" s="128"/>
      <c r="C169" s="114"/>
      <c r="D169" s="129"/>
      <c r="E169" s="130"/>
      <c r="F169" s="130"/>
      <c r="G169" s="131" t="str">
        <f>IFERROR(INDEX(Lists!$C$2:$G$6,MATCH($E169,Lists!$B$2:$B$6,0),MATCH($F169,Lists!$C$1:$G$1,0)),"N/A")</f>
        <v>N/A</v>
      </c>
      <c r="H169" s="128"/>
      <c r="I169" s="128"/>
      <c r="J169" s="114"/>
      <c r="K169" s="114"/>
      <c r="L169" s="130"/>
      <c r="M169" s="130"/>
      <c r="N169" s="130"/>
      <c r="O169" s="130" t="str">
        <f>IFERROR(IF(H169="Minimise",INDEX(Lists!$C$2:$G$6,MATCH($M169,Lists!$B$2:$B$6,0),MATCH($N169,Lists!$C$1:$G$1,0)),"N/A"),"N/A")</f>
        <v>N/A</v>
      </c>
      <c r="P169" s="132"/>
      <c r="Q169" s="117"/>
      <c r="R169" s="117"/>
    </row>
    <row r="170" spans="1:18" x14ac:dyDescent="0.35">
      <c r="A170" s="127"/>
      <c r="B170" s="128"/>
      <c r="C170" s="114"/>
      <c r="D170" s="129"/>
      <c r="E170" s="130"/>
      <c r="F170" s="130"/>
      <c r="G170" s="131" t="str">
        <f>IFERROR(INDEX(Lists!$C$2:$G$6,MATCH($E170,Lists!$B$2:$B$6,0),MATCH($F170,Lists!$C$1:$G$1,0)),"N/A")</f>
        <v>N/A</v>
      </c>
      <c r="H170" s="128"/>
      <c r="I170" s="128"/>
      <c r="J170" s="114"/>
      <c r="K170" s="114"/>
      <c r="L170" s="130"/>
      <c r="M170" s="130"/>
      <c r="N170" s="130"/>
      <c r="O170" s="130" t="str">
        <f>IFERROR(IF(H170="Minimise",INDEX(Lists!$C$2:$G$6,MATCH($M170,Lists!$B$2:$B$6,0),MATCH($N170,Lists!$C$1:$G$1,0)),"N/A"),"N/A")</f>
        <v>N/A</v>
      </c>
      <c r="P170" s="132"/>
      <c r="Q170" s="117"/>
      <c r="R170" s="117"/>
    </row>
    <row r="171" spans="1:18" x14ac:dyDescent="0.35">
      <c r="A171" s="127"/>
      <c r="B171" s="128"/>
      <c r="C171" s="114"/>
      <c r="D171" s="129"/>
      <c r="E171" s="130"/>
      <c r="F171" s="130"/>
      <c r="G171" s="131" t="str">
        <f>IFERROR(INDEX(Lists!$C$2:$G$6,MATCH($E171,Lists!$B$2:$B$6,0),MATCH($F171,Lists!$C$1:$G$1,0)),"N/A")</f>
        <v>N/A</v>
      </c>
      <c r="H171" s="128"/>
      <c r="I171" s="128"/>
      <c r="J171" s="114"/>
      <c r="K171" s="114"/>
      <c r="L171" s="130"/>
      <c r="M171" s="130"/>
      <c r="N171" s="130"/>
      <c r="O171" s="130" t="str">
        <f>IFERROR(IF(H171="Minimise",INDEX(Lists!$C$2:$G$6,MATCH($M171,Lists!$B$2:$B$6,0),MATCH($N171,Lists!$C$1:$G$1,0)),"N/A"),"N/A")</f>
        <v>N/A</v>
      </c>
      <c r="P171" s="132"/>
      <c r="Q171" s="117"/>
      <c r="R171" s="117"/>
    </row>
    <row r="172" spans="1:18" x14ac:dyDescent="0.35">
      <c r="A172" s="127"/>
      <c r="B172" s="128"/>
      <c r="C172" s="114"/>
      <c r="D172" s="129"/>
      <c r="E172" s="130"/>
      <c r="F172" s="130"/>
      <c r="G172" s="131" t="str">
        <f>IFERROR(INDEX(Lists!$C$2:$G$6,MATCH($E172,Lists!$B$2:$B$6,0),MATCH($F172,Lists!$C$1:$G$1,0)),"N/A")</f>
        <v>N/A</v>
      </c>
      <c r="H172" s="128"/>
      <c r="I172" s="128"/>
      <c r="J172" s="114"/>
      <c r="K172" s="114"/>
      <c r="L172" s="130"/>
      <c r="M172" s="130"/>
      <c r="N172" s="130"/>
      <c r="O172" s="130" t="str">
        <f>IFERROR(IF(H172="Minimise",INDEX(Lists!$C$2:$G$6,MATCH($M172,Lists!$B$2:$B$6,0),MATCH($N172,Lists!$C$1:$G$1,0)),"N/A"),"N/A")</f>
        <v>N/A</v>
      </c>
      <c r="P172" s="132"/>
      <c r="Q172" s="117"/>
      <c r="R172" s="117"/>
    </row>
    <row r="173" spans="1:18" x14ac:dyDescent="0.35">
      <c r="A173" s="127"/>
      <c r="B173" s="128"/>
      <c r="C173" s="114"/>
      <c r="D173" s="129"/>
      <c r="E173" s="130"/>
      <c r="F173" s="130"/>
      <c r="G173" s="131" t="str">
        <f>IFERROR(INDEX(Lists!$C$2:$G$6,MATCH($E173,Lists!$B$2:$B$6,0),MATCH($F173,Lists!$C$1:$G$1,0)),"N/A")</f>
        <v>N/A</v>
      </c>
      <c r="H173" s="128"/>
      <c r="I173" s="128"/>
      <c r="J173" s="114"/>
      <c r="K173" s="114"/>
      <c r="L173" s="130"/>
      <c r="M173" s="130"/>
      <c r="N173" s="130"/>
      <c r="O173" s="130" t="str">
        <f>IFERROR(IF(H173="Minimise",INDEX(Lists!$C$2:$G$6,MATCH($M173,Lists!$B$2:$B$6,0),MATCH($N173,Lists!$C$1:$G$1,0)),"N/A"),"N/A")</f>
        <v>N/A</v>
      </c>
      <c r="P173" s="132"/>
      <c r="Q173" s="117"/>
      <c r="R173" s="117"/>
    </row>
    <row r="174" spans="1:18" x14ac:dyDescent="0.35">
      <c r="A174" s="127"/>
      <c r="B174" s="128"/>
      <c r="C174" s="114"/>
      <c r="D174" s="129"/>
      <c r="E174" s="130"/>
      <c r="F174" s="130"/>
      <c r="G174" s="131" t="str">
        <f>IFERROR(INDEX(Lists!$C$2:$G$6,MATCH($E174,Lists!$B$2:$B$6,0),MATCH($F174,Lists!$C$1:$G$1,0)),"N/A")</f>
        <v>N/A</v>
      </c>
      <c r="H174" s="128"/>
      <c r="I174" s="128"/>
      <c r="J174" s="114"/>
      <c r="K174" s="114"/>
      <c r="L174" s="130"/>
      <c r="M174" s="130"/>
      <c r="N174" s="130"/>
      <c r="O174" s="130" t="str">
        <f>IFERROR(IF(H174="Minimise",INDEX(Lists!$C$2:$G$6,MATCH($M174,Lists!$B$2:$B$6,0),MATCH($N174,Lists!$C$1:$G$1,0)),"N/A"),"N/A")</f>
        <v>N/A</v>
      </c>
      <c r="P174" s="132"/>
      <c r="Q174" s="117"/>
      <c r="R174" s="117"/>
    </row>
    <row r="175" spans="1:18" x14ac:dyDescent="0.35">
      <c r="A175" s="127"/>
      <c r="B175" s="128"/>
      <c r="C175" s="114"/>
      <c r="D175" s="129"/>
      <c r="E175" s="130"/>
      <c r="F175" s="130"/>
      <c r="G175" s="131" t="str">
        <f>IFERROR(INDEX(Lists!$C$2:$G$6,MATCH($E175,Lists!$B$2:$B$6,0),MATCH($F175,Lists!$C$1:$G$1,0)),"N/A")</f>
        <v>N/A</v>
      </c>
      <c r="H175" s="128"/>
      <c r="I175" s="128"/>
      <c r="J175" s="114"/>
      <c r="K175" s="114"/>
      <c r="L175" s="130"/>
      <c r="M175" s="130"/>
      <c r="N175" s="130"/>
      <c r="O175" s="130" t="str">
        <f>IFERROR(IF(H175="Minimise",INDEX(Lists!$C$2:$G$6,MATCH($M175,Lists!$B$2:$B$6,0),MATCH($N175,Lists!$C$1:$G$1,0)),"N/A"),"N/A")</f>
        <v>N/A</v>
      </c>
      <c r="P175" s="132"/>
      <c r="Q175" s="117"/>
      <c r="R175" s="117"/>
    </row>
    <row r="176" spans="1:18" x14ac:dyDescent="0.35">
      <c r="A176" s="127"/>
      <c r="B176" s="128"/>
      <c r="C176" s="114"/>
      <c r="D176" s="129"/>
      <c r="E176" s="130"/>
      <c r="F176" s="130"/>
      <c r="G176" s="131" t="str">
        <f>IFERROR(INDEX(Lists!$C$2:$G$6,MATCH($E176,Lists!$B$2:$B$6,0),MATCH($F176,Lists!$C$1:$G$1,0)),"N/A")</f>
        <v>N/A</v>
      </c>
      <c r="H176" s="128"/>
      <c r="I176" s="128"/>
      <c r="J176" s="114"/>
      <c r="K176" s="114"/>
      <c r="L176" s="130"/>
      <c r="M176" s="130"/>
      <c r="N176" s="130"/>
      <c r="O176" s="130" t="str">
        <f>IFERROR(IF(H176="Minimise",INDEX(Lists!$C$2:$G$6,MATCH($M176,Lists!$B$2:$B$6,0),MATCH($N176,Lists!$C$1:$G$1,0)),"N/A"),"N/A")</f>
        <v>N/A</v>
      </c>
      <c r="P176" s="132"/>
      <c r="Q176" s="117"/>
      <c r="R176" s="117"/>
    </row>
    <row r="177" spans="1:18" x14ac:dyDescent="0.35">
      <c r="A177" s="127"/>
      <c r="B177" s="128"/>
      <c r="C177" s="114"/>
      <c r="D177" s="129"/>
      <c r="E177" s="130"/>
      <c r="F177" s="130"/>
      <c r="G177" s="131" t="str">
        <f>IFERROR(INDEX(Lists!$C$2:$G$6,MATCH($E177,Lists!$B$2:$B$6,0),MATCH($F177,Lists!$C$1:$G$1,0)),"N/A")</f>
        <v>N/A</v>
      </c>
      <c r="H177" s="128"/>
      <c r="I177" s="128"/>
      <c r="J177" s="114"/>
      <c r="K177" s="114"/>
      <c r="L177" s="130"/>
      <c r="M177" s="130"/>
      <c r="N177" s="130"/>
      <c r="O177" s="130" t="str">
        <f>IFERROR(IF(H177="Minimise",INDEX(Lists!$C$2:$G$6,MATCH($M177,Lists!$B$2:$B$6,0),MATCH($N177,Lists!$C$1:$G$1,0)),"N/A"),"N/A")</f>
        <v>N/A</v>
      </c>
      <c r="P177" s="132"/>
      <c r="Q177" s="117"/>
      <c r="R177" s="117"/>
    </row>
    <row r="178" spans="1:18" x14ac:dyDescent="0.35">
      <c r="A178" s="127"/>
      <c r="B178" s="128"/>
      <c r="C178" s="114"/>
      <c r="D178" s="129"/>
      <c r="E178" s="130"/>
      <c r="F178" s="130"/>
      <c r="G178" s="131" t="str">
        <f>IFERROR(INDEX(Lists!$C$2:$G$6,MATCH($E178,Lists!$B$2:$B$6,0),MATCH($F178,Lists!$C$1:$G$1,0)),"N/A")</f>
        <v>N/A</v>
      </c>
      <c r="H178" s="128"/>
      <c r="I178" s="128"/>
      <c r="J178" s="114"/>
      <c r="K178" s="114"/>
      <c r="L178" s="130"/>
      <c r="M178" s="130"/>
      <c r="N178" s="130"/>
      <c r="O178" s="130" t="str">
        <f>IFERROR(IF(H178="Minimise",INDEX(Lists!$C$2:$G$6,MATCH($M178,Lists!$B$2:$B$6,0),MATCH($N178,Lists!$C$1:$G$1,0)),"N/A"),"N/A")</f>
        <v>N/A</v>
      </c>
      <c r="P178" s="132"/>
      <c r="Q178" s="117"/>
      <c r="R178" s="117"/>
    </row>
    <row r="179" spans="1:18" x14ac:dyDescent="0.35">
      <c r="A179" s="127"/>
      <c r="B179" s="128"/>
      <c r="C179" s="114"/>
      <c r="D179" s="129"/>
      <c r="E179" s="130"/>
      <c r="F179" s="130"/>
      <c r="G179" s="131" t="str">
        <f>IFERROR(INDEX(Lists!$C$2:$G$6,MATCH($E179,Lists!$B$2:$B$6,0),MATCH($F179,Lists!$C$1:$G$1,0)),"N/A")</f>
        <v>N/A</v>
      </c>
      <c r="H179" s="128"/>
      <c r="I179" s="128"/>
      <c r="J179" s="114"/>
      <c r="K179" s="114"/>
      <c r="L179" s="130"/>
      <c r="M179" s="130"/>
      <c r="N179" s="130"/>
      <c r="O179" s="130" t="str">
        <f>IFERROR(IF(H179="Minimise",INDEX(Lists!$C$2:$G$6,MATCH($M179,Lists!$B$2:$B$6,0),MATCH($N179,Lists!$C$1:$G$1,0)),"N/A"),"N/A")</f>
        <v>N/A</v>
      </c>
      <c r="P179" s="132"/>
      <c r="Q179" s="117"/>
      <c r="R179" s="117"/>
    </row>
    <row r="180" spans="1:18" x14ac:dyDescent="0.35">
      <c r="A180" s="127"/>
      <c r="B180" s="128"/>
      <c r="C180" s="114"/>
      <c r="D180" s="129"/>
      <c r="E180" s="130"/>
      <c r="F180" s="130"/>
      <c r="G180" s="131" t="str">
        <f>IFERROR(INDEX(Lists!$C$2:$G$6,MATCH($E180,Lists!$B$2:$B$6,0),MATCH($F180,Lists!$C$1:$G$1,0)),"N/A")</f>
        <v>N/A</v>
      </c>
      <c r="H180" s="128"/>
      <c r="I180" s="128"/>
      <c r="J180" s="114"/>
      <c r="K180" s="114"/>
      <c r="L180" s="130"/>
      <c r="M180" s="130"/>
      <c r="N180" s="130"/>
      <c r="O180" s="130" t="str">
        <f>IFERROR(IF(H180="Minimise",INDEX(Lists!$C$2:$G$6,MATCH($M180,Lists!$B$2:$B$6,0),MATCH($N180,Lists!$C$1:$G$1,0)),"N/A"),"N/A")</f>
        <v>N/A</v>
      </c>
      <c r="P180" s="132"/>
      <c r="Q180" s="117"/>
      <c r="R180" s="117"/>
    </row>
    <row r="181" spans="1:18" x14ac:dyDescent="0.35">
      <c r="A181" s="127"/>
      <c r="B181" s="128"/>
      <c r="C181" s="114"/>
      <c r="D181" s="129"/>
      <c r="E181" s="130"/>
      <c r="F181" s="130"/>
      <c r="G181" s="131" t="str">
        <f>IFERROR(INDEX(Lists!$C$2:$G$6,MATCH($E181,Lists!$B$2:$B$6,0),MATCH($F181,Lists!$C$1:$G$1,0)),"N/A")</f>
        <v>N/A</v>
      </c>
      <c r="H181" s="128"/>
      <c r="I181" s="128"/>
      <c r="J181" s="114"/>
      <c r="K181" s="114"/>
      <c r="L181" s="130"/>
      <c r="M181" s="130"/>
      <c r="N181" s="130"/>
      <c r="O181" s="130" t="str">
        <f>IFERROR(IF(H181="Minimise",INDEX(Lists!$C$2:$G$6,MATCH($M181,Lists!$B$2:$B$6,0),MATCH($N181,Lists!$C$1:$G$1,0)),"N/A"),"N/A")</f>
        <v>N/A</v>
      </c>
      <c r="P181" s="132"/>
      <c r="Q181" s="117"/>
      <c r="R181" s="117"/>
    </row>
    <row r="182" spans="1:18" x14ac:dyDescent="0.35">
      <c r="A182" s="127"/>
      <c r="B182" s="130"/>
      <c r="C182" s="114"/>
      <c r="D182" s="114"/>
      <c r="E182" s="130"/>
      <c r="F182" s="130"/>
      <c r="G182" s="131" t="str">
        <f>IFERROR(INDEX(Lists!$C$2:$G$6,MATCH($E182,Lists!$B$2:$B$6,0),MATCH($F182,Lists!$C$1:$G$1,0)),"N/A")</f>
        <v>N/A</v>
      </c>
      <c r="H182" s="128"/>
      <c r="I182" s="128"/>
      <c r="J182" s="114"/>
      <c r="K182" s="114"/>
      <c r="L182" s="130"/>
      <c r="M182" s="130"/>
      <c r="N182" s="130"/>
      <c r="O182" s="130" t="str">
        <f>IFERROR(IF(H182="Minimise",INDEX(Lists!$C$2:$G$6,MATCH($M182,Lists!$B$2:$B$6,0),MATCH($N182,Lists!$C$1:$G$1,0)),"N/A"),"N/A")</f>
        <v>N/A</v>
      </c>
      <c r="P182" s="132"/>
      <c r="Q182" s="117"/>
      <c r="R182" s="117"/>
    </row>
    <row r="183" spans="1:18" x14ac:dyDescent="0.35">
      <c r="A183" s="127"/>
      <c r="B183" s="128"/>
      <c r="C183" s="114"/>
      <c r="D183" s="129"/>
      <c r="E183" s="130"/>
      <c r="F183" s="130"/>
      <c r="G183" s="131" t="str">
        <f>IFERROR(INDEX(Lists!$C$2:$G$6,MATCH($E183,Lists!$B$2:$B$6,0),MATCH($F183,Lists!$C$1:$G$1,0)),"N/A")</f>
        <v>N/A</v>
      </c>
      <c r="H183" s="128"/>
      <c r="I183" s="128"/>
      <c r="J183" s="114"/>
      <c r="K183" s="114"/>
      <c r="L183" s="130"/>
      <c r="M183" s="130"/>
      <c r="N183" s="130"/>
      <c r="O183" s="130" t="str">
        <f>IFERROR(IF(H183="Minimise",INDEX(Lists!$C$2:$G$6,MATCH($M183,Lists!$B$2:$B$6,0),MATCH($N183,Lists!$C$1:$G$1,0)),"N/A"),"N/A")</f>
        <v>N/A</v>
      </c>
      <c r="P183" s="132"/>
      <c r="Q183" s="117"/>
      <c r="R183" s="117"/>
    </row>
    <row r="184" spans="1:18" x14ac:dyDescent="0.35">
      <c r="A184" s="127"/>
      <c r="B184" s="130"/>
      <c r="C184" s="114"/>
      <c r="D184" s="129"/>
      <c r="E184" s="130"/>
      <c r="F184" s="130"/>
      <c r="G184" s="131" t="str">
        <f>IFERROR(INDEX(Lists!$C$2:$G$6,MATCH($E184,Lists!$B$2:$B$6,0),MATCH($F184,Lists!$C$1:$G$1,0)),"N/A")</f>
        <v>N/A</v>
      </c>
      <c r="H184" s="128"/>
      <c r="I184" s="128"/>
      <c r="J184" s="114"/>
      <c r="K184" s="114"/>
      <c r="L184" s="130"/>
      <c r="M184" s="130"/>
      <c r="N184" s="130"/>
      <c r="O184" s="130" t="str">
        <f>IFERROR(IF(H184="Minimise",INDEX(Lists!$C$2:$G$6,MATCH($M184,Lists!$B$2:$B$6,0),MATCH($N184,Lists!$C$1:$G$1,0)),"N/A"),"N/A")</f>
        <v>N/A</v>
      </c>
      <c r="P184" s="132"/>
      <c r="Q184" s="117"/>
      <c r="R184" s="117"/>
    </row>
    <row r="185" spans="1:18" x14ac:dyDescent="0.35">
      <c r="A185" s="127"/>
      <c r="B185" s="128"/>
      <c r="C185" s="114"/>
      <c r="D185" s="129"/>
      <c r="E185" s="130"/>
      <c r="F185" s="130"/>
      <c r="G185" s="131" t="str">
        <f>IFERROR(INDEX(Lists!$C$2:$G$6,MATCH($E185,Lists!$B$2:$B$6,0),MATCH($F185,Lists!$C$1:$G$1,0)),"N/A")</f>
        <v>N/A</v>
      </c>
      <c r="H185" s="128"/>
      <c r="I185" s="128"/>
      <c r="J185" s="114"/>
      <c r="K185" s="114"/>
      <c r="L185" s="130"/>
      <c r="M185" s="130"/>
      <c r="N185" s="130"/>
      <c r="O185" s="130" t="str">
        <f>IFERROR(IF(H185="Minimise",INDEX(Lists!$C$2:$G$6,MATCH($M185,Lists!$B$2:$B$6,0),MATCH($N185,Lists!$C$1:$G$1,0)),"N/A"),"N/A")</f>
        <v>N/A</v>
      </c>
      <c r="P185" s="132"/>
      <c r="Q185" s="117"/>
      <c r="R185" s="117"/>
    </row>
    <row r="186" spans="1:18" x14ac:dyDescent="0.35">
      <c r="A186" s="127"/>
      <c r="B186" s="128"/>
      <c r="C186" s="114"/>
      <c r="D186" s="129"/>
      <c r="E186" s="130"/>
      <c r="F186" s="130"/>
      <c r="G186" s="131" t="str">
        <f>IFERROR(INDEX(Lists!$C$2:$G$6,MATCH($E186,Lists!$B$2:$B$6,0),MATCH($F186,Lists!$C$1:$G$1,0)),"N/A")</f>
        <v>N/A</v>
      </c>
      <c r="H186" s="128"/>
      <c r="I186" s="128"/>
      <c r="J186" s="114"/>
      <c r="K186" s="114"/>
      <c r="L186" s="130"/>
      <c r="M186" s="130"/>
      <c r="N186" s="130"/>
      <c r="O186" s="130" t="str">
        <f>IFERROR(IF(H186="Minimise",INDEX(Lists!$C$2:$G$6,MATCH($M186,Lists!$B$2:$B$6,0),MATCH($N186,Lists!$C$1:$G$1,0)),"N/A"),"N/A")</f>
        <v>N/A</v>
      </c>
      <c r="P186" s="132"/>
      <c r="Q186" s="117"/>
      <c r="R186" s="117"/>
    </row>
    <row r="187" spans="1:18" x14ac:dyDescent="0.35">
      <c r="A187" s="127"/>
      <c r="B187" s="128"/>
      <c r="C187" s="114"/>
      <c r="D187" s="129"/>
      <c r="E187" s="130"/>
      <c r="F187" s="130"/>
      <c r="G187" s="131" t="str">
        <f>IFERROR(INDEX(Lists!$C$2:$G$6,MATCH($E187,Lists!$B$2:$B$6,0),MATCH($F187,Lists!$C$1:$G$1,0)),"N/A")</f>
        <v>N/A</v>
      </c>
      <c r="H187" s="128"/>
      <c r="I187" s="128"/>
      <c r="J187" s="114"/>
      <c r="K187" s="114"/>
      <c r="L187" s="130"/>
      <c r="M187" s="130"/>
      <c r="N187" s="130"/>
      <c r="O187" s="130" t="str">
        <f>IFERROR(IF(H187="Minimise",INDEX(Lists!$C$2:$G$6,MATCH($M187,Lists!$B$2:$B$6,0),MATCH($N187,Lists!$C$1:$G$1,0)),"N/A"),"N/A")</f>
        <v>N/A</v>
      </c>
      <c r="P187" s="132"/>
      <c r="Q187" s="117"/>
      <c r="R187" s="117"/>
    </row>
    <row r="188" spans="1:18" x14ac:dyDescent="0.35">
      <c r="A188" s="127"/>
      <c r="B188" s="128"/>
      <c r="C188" s="114"/>
      <c r="D188" s="129"/>
      <c r="E188" s="130"/>
      <c r="F188" s="130"/>
      <c r="G188" s="131" t="str">
        <f>IFERROR(INDEX(Lists!$C$2:$G$6,MATCH($E188,Lists!$B$2:$B$6,0),MATCH($F188,Lists!$C$1:$G$1,0)),"N/A")</f>
        <v>N/A</v>
      </c>
      <c r="H188" s="128"/>
      <c r="I188" s="128"/>
      <c r="J188" s="114"/>
      <c r="K188" s="114"/>
      <c r="L188" s="130"/>
      <c r="M188" s="130"/>
      <c r="N188" s="130"/>
      <c r="O188" s="130" t="str">
        <f>IFERROR(IF(H188="Minimise",INDEX(Lists!$C$2:$G$6,MATCH($M188,Lists!$B$2:$B$6,0),MATCH($N188,Lists!$C$1:$G$1,0)),"N/A"),"N/A")</f>
        <v>N/A</v>
      </c>
      <c r="P188" s="132"/>
      <c r="Q188" s="117"/>
      <c r="R188" s="117"/>
    </row>
    <row r="189" spans="1:18" x14ac:dyDescent="0.35">
      <c r="A189" s="127"/>
      <c r="B189" s="128"/>
      <c r="C189" s="114"/>
      <c r="D189" s="129"/>
      <c r="E189" s="130"/>
      <c r="F189" s="130"/>
      <c r="G189" s="131" t="str">
        <f>IFERROR(INDEX(Lists!$C$2:$G$6,MATCH($E189,Lists!$B$2:$B$6,0),MATCH($F189,Lists!$C$1:$G$1,0)),"N/A")</f>
        <v>N/A</v>
      </c>
      <c r="H189" s="128"/>
      <c r="I189" s="128"/>
      <c r="J189" s="114"/>
      <c r="K189" s="114"/>
      <c r="L189" s="130"/>
      <c r="M189" s="130"/>
      <c r="N189" s="130"/>
      <c r="O189" s="130" t="str">
        <f>IFERROR(IF(H189="Minimise",INDEX(Lists!$C$2:$G$6,MATCH($M189,Lists!$B$2:$B$6,0),MATCH($N189,Lists!$C$1:$G$1,0)),"N/A"),"N/A")</f>
        <v>N/A</v>
      </c>
      <c r="P189" s="132"/>
      <c r="Q189" s="117"/>
      <c r="R189" s="117"/>
    </row>
    <row r="190" spans="1:18" x14ac:dyDescent="0.35">
      <c r="A190" s="127"/>
      <c r="B190" s="128"/>
      <c r="C190" s="114"/>
      <c r="D190" s="129"/>
      <c r="E190" s="130"/>
      <c r="F190" s="130"/>
      <c r="G190" s="131" t="str">
        <f>IFERROR(INDEX(Lists!$C$2:$G$6,MATCH($E190,Lists!$B$2:$B$6,0),MATCH($F190,Lists!$C$1:$G$1,0)),"N/A")</f>
        <v>N/A</v>
      </c>
      <c r="H190" s="128"/>
      <c r="I190" s="128"/>
      <c r="J190" s="114"/>
      <c r="K190" s="114"/>
      <c r="L190" s="130"/>
      <c r="M190" s="130"/>
      <c r="N190" s="130"/>
      <c r="O190" s="130" t="str">
        <f>IFERROR(IF(H190="Minimise",INDEX(Lists!$C$2:$G$6,MATCH($M190,Lists!$B$2:$B$6,0),MATCH($N190,Lists!$C$1:$G$1,0)),"N/A"),"N/A")</f>
        <v>N/A</v>
      </c>
      <c r="P190" s="132"/>
      <c r="Q190" s="117"/>
      <c r="R190" s="117"/>
    </row>
    <row r="191" spans="1:18" x14ac:dyDescent="0.35">
      <c r="A191" s="127"/>
      <c r="B191" s="128"/>
      <c r="C191" s="114"/>
      <c r="D191" s="129"/>
      <c r="E191" s="130"/>
      <c r="F191" s="130"/>
      <c r="G191" s="131" t="str">
        <f>IFERROR(INDEX(Lists!$C$2:$G$6,MATCH($E191,Lists!$B$2:$B$6,0),MATCH($F191,Lists!$C$1:$G$1,0)),"N/A")</f>
        <v>N/A</v>
      </c>
      <c r="H191" s="128"/>
      <c r="I191" s="128"/>
      <c r="J191" s="114"/>
      <c r="K191" s="114"/>
      <c r="L191" s="130"/>
      <c r="M191" s="130"/>
      <c r="N191" s="130"/>
      <c r="O191" s="130" t="str">
        <f>IFERROR(IF(H191="Minimise",INDEX(Lists!$C$2:$G$6,MATCH($M191,Lists!$B$2:$B$6,0),MATCH($N191,Lists!$C$1:$G$1,0)),"N/A"),"N/A")</f>
        <v>N/A</v>
      </c>
      <c r="P191" s="132"/>
      <c r="Q191" s="117"/>
      <c r="R191" s="117"/>
    </row>
    <row r="192" spans="1:18" x14ac:dyDescent="0.35">
      <c r="A192" s="127"/>
      <c r="B192" s="128"/>
      <c r="C192" s="114"/>
      <c r="D192" s="129"/>
      <c r="E192" s="130"/>
      <c r="F192" s="130"/>
      <c r="G192" s="131" t="str">
        <f>IFERROR(INDEX(Lists!$C$2:$G$6,MATCH($E192,Lists!$B$2:$B$6,0),MATCH($F192,Lists!$C$1:$G$1,0)),"N/A")</f>
        <v>N/A</v>
      </c>
      <c r="H192" s="128"/>
      <c r="I192" s="128"/>
      <c r="J192" s="114"/>
      <c r="K192" s="114"/>
      <c r="L192" s="130"/>
      <c r="M192" s="130"/>
      <c r="N192" s="130"/>
      <c r="O192" s="130" t="str">
        <f>IFERROR(IF(H192="Minimise",INDEX(Lists!$C$2:$G$6,MATCH($M192,Lists!$B$2:$B$6,0),MATCH($N192,Lists!$C$1:$G$1,0)),"N/A"),"N/A")</f>
        <v>N/A</v>
      </c>
      <c r="P192" s="132"/>
      <c r="Q192" s="117"/>
      <c r="R192" s="117"/>
    </row>
    <row r="193" spans="1:18" x14ac:dyDescent="0.35">
      <c r="A193" s="127"/>
      <c r="B193" s="128"/>
      <c r="C193" s="114"/>
      <c r="D193" s="129"/>
      <c r="E193" s="130"/>
      <c r="F193" s="130"/>
      <c r="G193" s="131" t="str">
        <f>IFERROR(INDEX(Lists!$C$2:$G$6,MATCH($E193,Lists!$B$2:$B$6,0),MATCH($F193,Lists!$C$1:$G$1,0)),"N/A")</f>
        <v>N/A</v>
      </c>
      <c r="H193" s="128"/>
      <c r="I193" s="128"/>
      <c r="J193" s="114"/>
      <c r="K193" s="114"/>
      <c r="L193" s="130"/>
      <c r="M193" s="130"/>
      <c r="N193" s="130"/>
      <c r="O193" s="130" t="str">
        <f>IFERROR(IF(H193="Minimise",INDEX(Lists!$C$2:$G$6,MATCH($M193,Lists!$B$2:$B$6,0),MATCH($N193,Lists!$C$1:$G$1,0)),"N/A"),"N/A")</f>
        <v>N/A</v>
      </c>
      <c r="P193" s="132"/>
      <c r="Q193" s="117"/>
      <c r="R193" s="117"/>
    </row>
    <row r="194" spans="1:18" ht="15" thickBot="1" x14ac:dyDescent="0.4">
      <c r="A194" s="135"/>
      <c r="B194" s="136"/>
      <c r="C194" s="137"/>
      <c r="D194" s="138"/>
      <c r="E194" s="136"/>
      <c r="F194" s="136"/>
      <c r="G194" s="139" t="str">
        <f>IFERROR(INDEX(Lists!$C$2:$G$6,MATCH($E194,Lists!$B$2:$B$6,0),MATCH($F194,Lists!$C$1:$G$1,0)),"N/A")</f>
        <v>N/A</v>
      </c>
      <c r="H194" s="140"/>
      <c r="I194" s="140"/>
      <c r="J194" s="137"/>
      <c r="K194" s="137"/>
      <c r="L194" s="136"/>
      <c r="M194" s="136"/>
      <c r="N194" s="136"/>
      <c r="O194" s="141" t="str">
        <f>IFERROR(IF(H194="Minimise",INDEX(Lists!$C$2:$G$6,MATCH($M194,Lists!$B$2:$B$6,0),MATCH($N194,Lists!$C$1:$G$1,0)),"N/A"),"N/A")</f>
        <v>N/A</v>
      </c>
      <c r="P194" s="142"/>
      <c r="Q194" s="117"/>
      <c r="R194" s="117"/>
    </row>
    <row r="195" spans="1:18" x14ac:dyDescent="0.35">
      <c r="A195" s="119"/>
      <c r="B195" s="143"/>
      <c r="C195" s="119"/>
      <c r="D195" s="119"/>
      <c r="E195" s="119"/>
      <c r="F195" s="124"/>
      <c r="G195" s="119"/>
      <c r="H195" s="119"/>
      <c r="I195" s="120"/>
      <c r="J195" s="119"/>
      <c r="K195" s="119"/>
      <c r="L195" s="123"/>
      <c r="M195" s="119"/>
      <c r="N195" s="119"/>
      <c r="O195" s="119"/>
      <c r="P195" s="119"/>
      <c r="Q195" s="119"/>
      <c r="R195" s="119"/>
    </row>
    <row r="196" spans="1:18" x14ac:dyDescent="0.35">
      <c r="A196" s="119"/>
      <c r="B196" s="143"/>
      <c r="C196" s="119"/>
      <c r="D196" s="119"/>
      <c r="E196" s="119"/>
      <c r="F196" s="124"/>
      <c r="G196" s="119"/>
      <c r="H196" s="119"/>
      <c r="I196" s="120"/>
      <c r="J196" s="119"/>
      <c r="K196" s="119"/>
      <c r="L196" s="123"/>
      <c r="M196" s="119"/>
      <c r="N196" s="119"/>
      <c r="O196" s="119"/>
      <c r="P196" s="119"/>
      <c r="Q196" s="119"/>
      <c r="R196" s="119"/>
    </row>
    <row r="197" spans="1:18" x14ac:dyDescent="0.35">
      <c r="A197" s="119"/>
      <c r="B197" s="143"/>
      <c r="C197" s="119"/>
      <c r="D197" s="119"/>
      <c r="E197" s="119"/>
      <c r="F197" s="124"/>
      <c r="G197" s="119"/>
      <c r="H197" s="119"/>
      <c r="I197" s="120"/>
      <c r="J197" s="119"/>
      <c r="K197" s="119"/>
      <c r="L197" s="123"/>
      <c r="M197" s="119"/>
      <c r="N197" s="119"/>
      <c r="O197" s="119"/>
      <c r="P197" s="119"/>
      <c r="Q197" s="119"/>
      <c r="R197" s="119"/>
    </row>
    <row r="198" spans="1:18" x14ac:dyDescent="0.35">
      <c r="A198" s="119"/>
      <c r="B198" s="143"/>
      <c r="C198" s="119"/>
      <c r="D198" s="119"/>
      <c r="E198" s="119"/>
      <c r="F198" s="124"/>
      <c r="G198" s="119"/>
      <c r="H198" s="119"/>
      <c r="I198" s="120"/>
      <c r="J198" s="119"/>
      <c r="K198" s="119"/>
      <c r="L198" s="123"/>
      <c r="M198" s="119"/>
      <c r="N198" s="119"/>
      <c r="O198" s="119"/>
      <c r="P198" s="119"/>
      <c r="Q198" s="119"/>
      <c r="R198" s="119"/>
    </row>
    <row r="199" spans="1:18" x14ac:dyDescent="0.35">
      <c r="A199" s="119"/>
      <c r="B199" s="143"/>
      <c r="C199" s="119"/>
      <c r="D199" s="119"/>
      <c r="E199" s="119"/>
      <c r="F199" s="124"/>
      <c r="G199" s="119"/>
      <c r="H199" s="119"/>
      <c r="I199" s="120"/>
      <c r="J199" s="119"/>
      <c r="K199" s="119"/>
      <c r="L199" s="123"/>
      <c r="M199" s="119"/>
      <c r="N199" s="119"/>
      <c r="O199" s="119"/>
      <c r="P199" s="119"/>
      <c r="Q199" s="119"/>
      <c r="R199" s="119"/>
    </row>
    <row r="200" spans="1:18" x14ac:dyDescent="0.35">
      <c r="A200" s="119"/>
      <c r="B200" s="143"/>
      <c r="C200" s="119"/>
      <c r="D200" s="119"/>
      <c r="E200" s="119"/>
      <c r="F200" s="124"/>
      <c r="G200" s="119"/>
      <c r="H200" s="119"/>
      <c r="I200" s="120"/>
      <c r="J200" s="119"/>
      <c r="K200" s="119"/>
      <c r="L200" s="123"/>
      <c r="M200" s="119"/>
      <c r="N200" s="119"/>
      <c r="O200" s="119"/>
      <c r="P200" s="119"/>
      <c r="Q200" s="119"/>
      <c r="R200" s="119"/>
    </row>
    <row r="201" spans="1:18" x14ac:dyDescent="0.35">
      <c r="A201" s="119"/>
      <c r="B201" s="143"/>
      <c r="C201" s="119"/>
      <c r="D201" s="119"/>
      <c r="E201" s="119"/>
      <c r="F201" s="124"/>
      <c r="G201" s="119"/>
      <c r="H201" s="119"/>
      <c r="I201" s="120"/>
      <c r="J201" s="119"/>
      <c r="K201" s="119"/>
      <c r="L201" s="123"/>
      <c r="M201" s="119"/>
      <c r="N201" s="119"/>
      <c r="O201" s="119"/>
      <c r="P201" s="119"/>
      <c r="Q201" s="119"/>
      <c r="R201" s="119"/>
    </row>
    <row r="202" spans="1:18" x14ac:dyDescent="0.35">
      <c r="A202" s="119"/>
      <c r="B202" s="143"/>
      <c r="C202" s="119"/>
      <c r="D202" s="119"/>
      <c r="E202" s="119"/>
      <c r="F202" s="124"/>
      <c r="G202" s="119"/>
      <c r="H202" s="119"/>
      <c r="I202" s="120"/>
      <c r="J202" s="119"/>
      <c r="K202" s="119"/>
      <c r="L202" s="123"/>
      <c r="M202" s="119"/>
      <c r="N202" s="119"/>
      <c r="O202" s="119"/>
      <c r="P202" s="119"/>
      <c r="Q202" s="119"/>
      <c r="R202" s="119"/>
    </row>
    <row r="203" spans="1:18" x14ac:dyDescent="0.35">
      <c r="A203" s="119"/>
      <c r="B203" s="143"/>
      <c r="C203" s="119"/>
      <c r="D203" s="119"/>
      <c r="E203" s="119"/>
      <c r="F203" s="124"/>
      <c r="G203" s="119"/>
      <c r="H203" s="119"/>
      <c r="I203" s="120"/>
      <c r="J203" s="119"/>
      <c r="K203" s="119"/>
      <c r="L203" s="123"/>
      <c r="M203" s="119"/>
      <c r="N203" s="119"/>
      <c r="O203" s="119"/>
      <c r="P203" s="119"/>
      <c r="Q203" s="119"/>
      <c r="R203" s="119"/>
    </row>
    <row r="204" spans="1:18" x14ac:dyDescent="0.35">
      <c r="A204" s="119"/>
      <c r="B204" s="143"/>
      <c r="C204" s="119"/>
      <c r="D204" s="119"/>
      <c r="E204" s="119"/>
      <c r="F204" s="124"/>
      <c r="G204" s="119"/>
      <c r="H204" s="119"/>
      <c r="I204" s="120"/>
      <c r="J204" s="119"/>
      <c r="K204" s="119"/>
      <c r="L204" s="123"/>
      <c r="M204" s="119"/>
      <c r="N204" s="119"/>
      <c r="O204" s="119"/>
      <c r="P204" s="119"/>
      <c r="Q204" s="119"/>
      <c r="R204" s="119"/>
    </row>
    <row r="205" spans="1:18" x14ac:dyDescent="0.35">
      <c r="A205" s="119"/>
      <c r="B205" s="143"/>
      <c r="C205" s="119"/>
      <c r="D205" s="119"/>
      <c r="E205" s="119"/>
      <c r="F205" s="124"/>
      <c r="G205" s="119"/>
      <c r="H205" s="119"/>
      <c r="I205" s="120"/>
      <c r="J205" s="119"/>
      <c r="K205" s="119"/>
      <c r="L205" s="123"/>
      <c r="M205" s="119"/>
      <c r="N205" s="119"/>
      <c r="O205" s="119"/>
      <c r="P205" s="119"/>
      <c r="Q205" s="119"/>
      <c r="R205" s="119"/>
    </row>
    <row r="206" spans="1:18" x14ac:dyDescent="0.35">
      <c r="A206" s="119"/>
      <c r="B206" s="143"/>
      <c r="C206" s="119"/>
      <c r="D206" s="119"/>
      <c r="E206" s="119"/>
      <c r="F206" s="124"/>
      <c r="G206" s="119"/>
      <c r="H206" s="119"/>
      <c r="I206" s="120"/>
      <c r="J206" s="119"/>
      <c r="K206" s="119"/>
      <c r="L206" s="123"/>
      <c r="M206" s="119"/>
      <c r="N206" s="119"/>
      <c r="O206" s="119"/>
      <c r="P206" s="119"/>
      <c r="Q206" s="119"/>
      <c r="R206" s="119"/>
    </row>
    <row r="207" spans="1:18" x14ac:dyDescent="0.35">
      <c r="A207" s="119"/>
      <c r="B207" s="143"/>
      <c r="C207" s="119"/>
      <c r="D207" s="119"/>
      <c r="E207" s="119"/>
      <c r="F207" s="124"/>
      <c r="G207" s="119"/>
      <c r="H207" s="119"/>
      <c r="I207" s="120"/>
      <c r="J207" s="119"/>
      <c r="K207" s="119"/>
      <c r="L207" s="123"/>
      <c r="M207" s="119"/>
      <c r="N207" s="119"/>
      <c r="O207" s="119"/>
      <c r="P207" s="119"/>
      <c r="Q207" s="119"/>
      <c r="R207" s="119"/>
    </row>
    <row r="208" spans="1:18" x14ac:dyDescent="0.35">
      <c r="A208" s="119"/>
      <c r="B208" s="143"/>
      <c r="C208" s="119"/>
      <c r="D208" s="119"/>
      <c r="E208" s="119"/>
      <c r="F208" s="124"/>
      <c r="G208" s="119"/>
      <c r="H208" s="119"/>
      <c r="I208" s="120"/>
      <c r="J208" s="119"/>
      <c r="K208" s="119"/>
      <c r="L208" s="123"/>
      <c r="M208" s="119"/>
      <c r="N208" s="119"/>
      <c r="O208" s="119"/>
      <c r="P208" s="119"/>
      <c r="Q208" s="119"/>
      <c r="R208" s="119"/>
    </row>
    <row r="209" spans="6:6" x14ac:dyDescent="0.35">
      <c r="F209" s="124"/>
    </row>
    <row r="210" spans="6:6" x14ac:dyDescent="0.35">
      <c r="F210" s="124"/>
    </row>
    <row r="211" spans="6:6" x14ac:dyDescent="0.35">
      <c r="F211" s="124"/>
    </row>
    <row r="212" spans="6:6" x14ac:dyDescent="0.35">
      <c r="F212" s="124"/>
    </row>
    <row r="213" spans="6:6" x14ac:dyDescent="0.35">
      <c r="F213" s="124"/>
    </row>
    <row r="214" spans="6:6" x14ac:dyDescent="0.35">
      <c r="F214" s="124"/>
    </row>
    <row r="215" spans="6:6" x14ac:dyDescent="0.35">
      <c r="F215" s="124"/>
    </row>
    <row r="216" spans="6:6" x14ac:dyDescent="0.35">
      <c r="F216" s="124"/>
    </row>
    <row r="217" spans="6:6" x14ac:dyDescent="0.35">
      <c r="F217" s="124"/>
    </row>
    <row r="218" spans="6:6" x14ac:dyDescent="0.35">
      <c r="F218" s="124"/>
    </row>
    <row r="219" spans="6:6" x14ac:dyDescent="0.35">
      <c r="F219" s="124"/>
    </row>
    <row r="220" spans="6:6" x14ac:dyDescent="0.35">
      <c r="F220" s="124"/>
    </row>
    <row r="221" spans="6:6" x14ac:dyDescent="0.35">
      <c r="F221" s="124"/>
    </row>
    <row r="222" spans="6:6" x14ac:dyDescent="0.35">
      <c r="F222" s="124"/>
    </row>
    <row r="223" spans="6:6" x14ac:dyDescent="0.35">
      <c r="F223" s="124"/>
    </row>
    <row r="224" spans="6:6" x14ac:dyDescent="0.35">
      <c r="F224" s="124"/>
    </row>
    <row r="225" spans="6:6" x14ac:dyDescent="0.35">
      <c r="F225" s="124"/>
    </row>
    <row r="226" spans="6:6" x14ac:dyDescent="0.35">
      <c r="F226" s="124"/>
    </row>
    <row r="227" spans="6:6" x14ac:dyDescent="0.35">
      <c r="F227" s="124"/>
    </row>
    <row r="228" spans="6:6" x14ac:dyDescent="0.35">
      <c r="F228" s="124"/>
    </row>
    <row r="229" spans="6:6" x14ac:dyDescent="0.35">
      <c r="F229" s="124"/>
    </row>
    <row r="230" spans="6:6" x14ac:dyDescent="0.35">
      <c r="F230" s="124"/>
    </row>
    <row r="231" spans="6:6" x14ac:dyDescent="0.35">
      <c r="F231" s="124"/>
    </row>
    <row r="232" spans="6:6" x14ac:dyDescent="0.35">
      <c r="F232" s="124"/>
    </row>
    <row r="233" spans="6:6" x14ac:dyDescent="0.35">
      <c r="F233" s="124"/>
    </row>
    <row r="234" spans="6:6" x14ac:dyDescent="0.35">
      <c r="F234" s="124"/>
    </row>
    <row r="235" spans="6:6" x14ac:dyDescent="0.35">
      <c r="F235" s="124"/>
    </row>
    <row r="236" spans="6:6" x14ac:dyDescent="0.35">
      <c r="F236" s="124"/>
    </row>
    <row r="237" spans="6:6" x14ac:dyDescent="0.35">
      <c r="F237" s="124"/>
    </row>
    <row r="238" spans="6:6" x14ac:dyDescent="0.35">
      <c r="F238" s="124"/>
    </row>
    <row r="239" spans="6:6" x14ac:dyDescent="0.35">
      <c r="F239" s="124"/>
    </row>
    <row r="240" spans="6:6" x14ac:dyDescent="0.35">
      <c r="F240" s="124"/>
    </row>
    <row r="241" spans="6:6" x14ac:dyDescent="0.35">
      <c r="F241" s="124"/>
    </row>
    <row r="242" spans="6:6" x14ac:dyDescent="0.35">
      <c r="F242" s="124"/>
    </row>
    <row r="243" spans="6:6" x14ac:dyDescent="0.35">
      <c r="F243" s="124"/>
    </row>
    <row r="244" spans="6:6" x14ac:dyDescent="0.35">
      <c r="F244" s="124"/>
    </row>
    <row r="245" spans="6:6" x14ac:dyDescent="0.35">
      <c r="F245" s="124"/>
    </row>
    <row r="246" spans="6:6" x14ac:dyDescent="0.35">
      <c r="F246" s="124"/>
    </row>
    <row r="247" spans="6:6" x14ac:dyDescent="0.35">
      <c r="F247" s="124"/>
    </row>
    <row r="248" spans="6:6" x14ac:dyDescent="0.35">
      <c r="F248" s="124"/>
    </row>
    <row r="249" spans="6:6" x14ac:dyDescent="0.35">
      <c r="F249" s="124"/>
    </row>
    <row r="250" spans="6:6" x14ac:dyDescent="0.35">
      <c r="F250" s="124"/>
    </row>
    <row r="251" spans="6:6" x14ac:dyDescent="0.35">
      <c r="F251" s="124"/>
    </row>
    <row r="252" spans="6:6" x14ac:dyDescent="0.35">
      <c r="F252" s="124"/>
    </row>
    <row r="253" spans="6:6" x14ac:dyDescent="0.35">
      <c r="F253" s="124"/>
    </row>
    <row r="254" spans="6:6" x14ac:dyDescent="0.35">
      <c r="F254" s="124"/>
    </row>
    <row r="255" spans="6:6" x14ac:dyDescent="0.35">
      <c r="F255" s="124"/>
    </row>
    <row r="256" spans="6:6" x14ac:dyDescent="0.35">
      <c r="F256" s="124"/>
    </row>
    <row r="257" spans="6:6" x14ac:dyDescent="0.35">
      <c r="F257" s="124"/>
    </row>
    <row r="258" spans="6:6" x14ac:dyDescent="0.35">
      <c r="F258" s="124"/>
    </row>
    <row r="259" spans="6:6" x14ac:dyDescent="0.35">
      <c r="F259" s="124"/>
    </row>
    <row r="260" spans="6:6" x14ac:dyDescent="0.35">
      <c r="F260" s="124"/>
    </row>
    <row r="261" spans="6:6" x14ac:dyDescent="0.35">
      <c r="F261" s="124"/>
    </row>
    <row r="262" spans="6:6" x14ac:dyDescent="0.35">
      <c r="F262" s="124"/>
    </row>
    <row r="263" spans="6:6" x14ac:dyDescent="0.35">
      <c r="F263" s="124"/>
    </row>
    <row r="264" spans="6:6" x14ac:dyDescent="0.35">
      <c r="F264" s="124"/>
    </row>
    <row r="265" spans="6:6" x14ac:dyDescent="0.35">
      <c r="F265" s="124"/>
    </row>
    <row r="266" spans="6:6" x14ac:dyDescent="0.35">
      <c r="F266" s="124"/>
    </row>
    <row r="267" spans="6:6" x14ac:dyDescent="0.35">
      <c r="F267" s="124"/>
    </row>
    <row r="268" spans="6:6" x14ac:dyDescent="0.35">
      <c r="F268" s="124"/>
    </row>
    <row r="269" spans="6:6" x14ac:dyDescent="0.35">
      <c r="F269" s="124"/>
    </row>
    <row r="270" spans="6:6" x14ac:dyDescent="0.35">
      <c r="F270" s="124"/>
    </row>
    <row r="271" spans="6:6" x14ac:dyDescent="0.35">
      <c r="F271" s="124"/>
    </row>
    <row r="272" spans="6:6" x14ac:dyDescent="0.35">
      <c r="F272" s="124"/>
    </row>
    <row r="273" spans="6:6" x14ac:dyDescent="0.35">
      <c r="F273" s="124"/>
    </row>
    <row r="274" spans="6:6" x14ac:dyDescent="0.35">
      <c r="F274" s="124"/>
    </row>
    <row r="275" spans="6:6" x14ac:dyDescent="0.35">
      <c r="F275" s="124"/>
    </row>
    <row r="276" spans="6:6" x14ac:dyDescent="0.35">
      <c r="F276" s="124"/>
    </row>
    <row r="277" spans="6:6" x14ac:dyDescent="0.35">
      <c r="F277" s="124"/>
    </row>
    <row r="278" spans="6:6" x14ac:dyDescent="0.35">
      <c r="F278" s="124"/>
    </row>
    <row r="279" spans="6:6" x14ac:dyDescent="0.35">
      <c r="F279" s="124"/>
    </row>
    <row r="280" spans="6:6" x14ac:dyDescent="0.35">
      <c r="F280" s="124"/>
    </row>
    <row r="281" spans="6:6" x14ac:dyDescent="0.35">
      <c r="F281" s="124"/>
    </row>
    <row r="282" spans="6:6" x14ac:dyDescent="0.35">
      <c r="F282" s="124"/>
    </row>
    <row r="283" spans="6:6" x14ac:dyDescent="0.35">
      <c r="F283" s="124"/>
    </row>
    <row r="284" spans="6:6" x14ac:dyDescent="0.35">
      <c r="F284" s="124"/>
    </row>
    <row r="285" spans="6:6" x14ac:dyDescent="0.35">
      <c r="F285" s="124"/>
    </row>
    <row r="286" spans="6:6" x14ac:dyDescent="0.35">
      <c r="F286" s="124"/>
    </row>
    <row r="287" spans="6:6" x14ac:dyDescent="0.35">
      <c r="F287" s="124"/>
    </row>
    <row r="288" spans="6:6" x14ac:dyDescent="0.35">
      <c r="F288" s="124"/>
    </row>
    <row r="289" spans="6:6" x14ac:dyDescent="0.35">
      <c r="F289" s="124"/>
    </row>
    <row r="290" spans="6:6" x14ac:dyDescent="0.35">
      <c r="F290" s="124"/>
    </row>
    <row r="291" spans="6:6" x14ac:dyDescent="0.35">
      <c r="F291" s="124"/>
    </row>
    <row r="292" spans="6:6" x14ac:dyDescent="0.35">
      <c r="F292" s="124"/>
    </row>
    <row r="293" spans="6:6" x14ac:dyDescent="0.35">
      <c r="F293" s="124"/>
    </row>
    <row r="294" spans="6:6" x14ac:dyDescent="0.35">
      <c r="F294" s="124"/>
    </row>
    <row r="295" spans="6:6" x14ac:dyDescent="0.35">
      <c r="F295" s="124"/>
    </row>
    <row r="296" spans="6:6" x14ac:dyDescent="0.35">
      <c r="F296" s="124"/>
    </row>
    <row r="297" spans="6:6" x14ac:dyDescent="0.35">
      <c r="F297" s="124"/>
    </row>
    <row r="298" spans="6:6" x14ac:dyDescent="0.35">
      <c r="F298" s="124"/>
    </row>
    <row r="299" spans="6:6" x14ac:dyDescent="0.35">
      <c r="F299" s="124"/>
    </row>
    <row r="300" spans="6:6" x14ac:dyDescent="0.35">
      <c r="F300" s="124"/>
    </row>
    <row r="301" spans="6:6" x14ac:dyDescent="0.35">
      <c r="F301" s="124"/>
    </row>
    <row r="302" spans="6:6" x14ac:dyDescent="0.35">
      <c r="F302" s="124"/>
    </row>
    <row r="303" spans="6:6" x14ac:dyDescent="0.35">
      <c r="F303" s="124"/>
    </row>
    <row r="304" spans="6:6" x14ac:dyDescent="0.35">
      <c r="F304" s="124"/>
    </row>
    <row r="305" spans="6:6" x14ac:dyDescent="0.35">
      <c r="F305" s="124"/>
    </row>
    <row r="306" spans="6:6" x14ac:dyDescent="0.35">
      <c r="F306" s="124"/>
    </row>
    <row r="307" spans="6:6" x14ac:dyDescent="0.35">
      <c r="F307" s="124"/>
    </row>
    <row r="308" spans="6:6" x14ac:dyDescent="0.35">
      <c r="F308" s="124"/>
    </row>
    <row r="309" spans="6:6" x14ac:dyDescent="0.35">
      <c r="F309" s="124"/>
    </row>
    <row r="310" spans="6:6" x14ac:dyDescent="0.35">
      <c r="F310" s="124"/>
    </row>
    <row r="311" spans="6:6" x14ac:dyDescent="0.35">
      <c r="F311" s="124"/>
    </row>
    <row r="312" spans="6:6" x14ac:dyDescent="0.35">
      <c r="F312" s="124"/>
    </row>
    <row r="313" spans="6:6" x14ac:dyDescent="0.35">
      <c r="F313" s="124"/>
    </row>
    <row r="314" spans="6:6" x14ac:dyDescent="0.35">
      <c r="F314" s="124"/>
    </row>
    <row r="315" spans="6:6" x14ac:dyDescent="0.35">
      <c r="F315" s="124"/>
    </row>
    <row r="316" spans="6:6" x14ac:dyDescent="0.35">
      <c r="F316" s="124"/>
    </row>
    <row r="317" spans="6:6" x14ac:dyDescent="0.35">
      <c r="F317" s="124"/>
    </row>
    <row r="318" spans="6:6" x14ac:dyDescent="0.35">
      <c r="F318" s="124"/>
    </row>
    <row r="319" spans="6:6" x14ac:dyDescent="0.35">
      <c r="F319" s="124"/>
    </row>
    <row r="320" spans="6:6" x14ac:dyDescent="0.35">
      <c r="F320" s="124"/>
    </row>
    <row r="321" spans="6:6" x14ac:dyDescent="0.35">
      <c r="F321" s="124"/>
    </row>
    <row r="322" spans="6:6" x14ac:dyDescent="0.35">
      <c r="F322" s="124"/>
    </row>
    <row r="323" spans="6:6" x14ac:dyDescent="0.35">
      <c r="F323" s="124"/>
    </row>
    <row r="324" spans="6:6" x14ac:dyDescent="0.35">
      <c r="F324" s="124"/>
    </row>
    <row r="325" spans="6:6" x14ac:dyDescent="0.35">
      <c r="F325" s="124"/>
    </row>
    <row r="326" spans="6:6" x14ac:dyDescent="0.35">
      <c r="F326" s="124"/>
    </row>
    <row r="327" spans="6:6" x14ac:dyDescent="0.35">
      <c r="F327" s="124"/>
    </row>
    <row r="328" spans="6:6" x14ac:dyDescent="0.35">
      <c r="F328" s="124"/>
    </row>
    <row r="329" spans="6:6" x14ac:dyDescent="0.35">
      <c r="F329" s="124"/>
    </row>
    <row r="330" spans="6:6" x14ac:dyDescent="0.35">
      <c r="F330" s="124"/>
    </row>
    <row r="331" spans="6:6" x14ac:dyDescent="0.35">
      <c r="F331" s="124"/>
    </row>
    <row r="332" spans="6:6" x14ac:dyDescent="0.35">
      <c r="F332" s="124"/>
    </row>
    <row r="333" spans="6:6" x14ac:dyDescent="0.35">
      <c r="F333" s="124"/>
    </row>
    <row r="334" spans="6:6" x14ac:dyDescent="0.35">
      <c r="F334" s="124"/>
    </row>
    <row r="335" spans="6:6" x14ac:dyDescent="0.35">
      <c r="F335" s="124"/>
    </row>
    <row r="336" spans="6:6" x14ac:dyDescent="0.35">
      <c r="F336" s="124"/>
    </row>
    <row r="337" spans="6:6" x14ac:dyDescent="0.35">
      <c r="F337" s="124"/>
    </row>
    <row r="338" spans="6:6" x14ac:dyDescent="0.35">
      <c r="F338" s="124"/>
    </row>
    <row r="339" spans="6:6" x14ac:dyDescent="0.35">
      <c r="F339" s="124"/>
    </row>
    <row r="340" spans="6:6" x14ac:dyDescent="0.35">
      <c r="F340" s="124"/>
    </row>
    <row r="341" spans="6:6" x14ac:dyDescent="0.35">
      <c r="F341" s="124"/>
    </row>
    <row r="342" spans="6:6" x14ac:dyDescent="0.35">
      <c r="F342" s="124"/>
    </row>
    <row r="343" spans="6:6" x14ac:dyDescent="0.35">
      <c r="F343" s="124"/>
    </row>
    <row r="344" spans="6:6" x14ac:dyDescent="0.35">
      <c r="F344" s="124"/>
    </row>
    <row r="345" spans="6:6" x14ac:dyDescent="0.35">
      <c r="F345" s="124"/>
    </row>
    <row r="346" spans="6:6" x14ac:dyDescent="0.35">
      <c r="F346" s="124"/>
    </row>
    <row r="347" spans="6:6" x14ac:dyDescent="0.35">
      <c r="F347" s="124"/>
    </row>
    <row r="348" spans="6:6" x14ac:dyDescent="0.35">
      <c r="F348" s="124"/>
    </row>
    <row r="349" spans="6:6" x14ac:dyDescent="0.35">
      <c r="F349" s="124"/>
    </row>
    <row r="350" spans="6:6" x14ac:dyDescent="0.35">
      <c r="F350" s="124"/>
    </row>
    <row r="351" spans="6:6" x14ac:dyDescent="0.35">
      <c r="F351" s="124"/>
    </row>
    <row r="352" spans="6:6" x14ac:dyDescent="0.35">
      <c r="F352" s="124"/>
    </row>
    <row r="353" spans="6:6" x14ac:dyDescent="0.35">
      <c r="F353" s="124"/>
    </row>
    <row r="354" spans="6:6" x14ac:dyDescent="0.35">
      <c r="F354" s="124"/>
    </row>
    <row r="355" spans="6:6" x14ac:dyDescent="0.35">
      <c r="F355" s="124"/>
    </row>
    <row r="356" spans="6:6" x14ac:dyDescent="0.35">
      <c r="F356" s="124"/>
    </row>
    <row r="357" spans="6:6" x14ac:dyDescent="0.35">
      <c r="F357" s="124"/>
    </row>
    <row r="358" spans="6:6" x14ac:dyDescent="0.35">
      <c r="F358" s="124"/>
    </row>
    <row r="359" spans="6:6" x14ac:dyDescent="0.35">
      <c r="F359" s="124"/>
    </row>
    <row r="360" spans="6:6" x14ac:dyDescent="0.35">
      <c r="F360" s="124"/>
    </row>
    <row r="361" spans="6:6" x14ac:dyDescent="0.35">
      <c r="F361" s="124"/>
    </row>
    <row r="362" spans="6:6" x14ac:dyDescent="0.35">
      <c r="F362" s="124"/>
    </row>
    <row r="363" spans="6:6" x14ac:dyDescent="0.35">
      <c r="F363" s="124"/>
    </row>
    <row r="364" spans="6:6" x14ac:dyDescent="0.35">
      <c r="F364" s="124"/>
    </row>
    <row r="365" spans="6:6" x14ac:dyDescent="0.35">
      <c r="F365" s="124"/>
    </row>
    <row r="366" spans="6:6" x14ac:dyDescent="0.35">
      <c r="F366" s="124"/>
    </row>
    <row r="367" spans="6:6" x14ac:dyDescent="0.35">
      <c r="F367" s="124"/>
    </row>
    <row r="368" spans="6:6" x14ac:dyDescent="0.35">
      <c r="F368" s="124"/>
    </row>
    <row r="369" spans="6:6" x14ac:dyDescent="0.35">
      <c r="F369" s="124"/>
    </row>
    <row r="370" spans="6:6" x14ac:dyDescent="0.35">
      <c r="F370" s="124"/>
    </row>
    <row r="371" spans="6:6" x14ac:dyDescent="0.35">
      <c r="F371" s="124"/>
    </row>
    <row r="372" spans="6:6" x14ac:dyDescent="0.35">
      <c r="F372" s="124"/>
    </row>
    <row r="373" spans="6:6" x14ac:dyDescent="0.35">
      <c r="F373" s="124"/>
    </row>
    <row r="374" spans="6:6" x14ac:dyDescent="0.35">
      <c r="F374" s="124"/>
    </row>
    <row r="375" spans="6:6" x14ac:dyDescent="0.35">
      <c r="F375" s="124"/>
    </row>
    <row r="376" spans="6:6" x14ac:dyDescent="0.35">
      <c r="F376" s="124"/>
    </row>
    <row r="377" spans="6:6" x14ac:dyDescent="0.35">
      <c r="F377" s="124"/>
    </row>
    <row r="378" spans="6:6" x14ac:dyDescent="0.35">
      <c r="F378" s="124"/>
    </row>
    <row r="379" spans="6:6" x14ac:dyDescent="0.35">
      <c r="F379" s="124"/>
    </row>
    <row r="380" spans="6:6" x14ac:dyDescent="0.35">
      <c r="F380" s="124"/>
    </row>
    <row r="381" spans="6:6" x14ac:dyDescent="0.35">
      <c r="F381" s="124"/>
    </row>
    <row r="382" spans="6:6" x14ac:dyDescent="0.35">
      <c r="F382" s="124"/>
    </row>
    <row r="383" spans="6:6" x14ac:dyDescent="0.35">
      <c r="F383" s="124"/>
    </row>
    <row r="384" spans="6:6" x14ac:dyDescent="0.35">
      <c r="F384" s="124"/>
    </row>
    <row r="385" spans="6:6" x14ac:dyDescent="0.35">
      <c r="F385" s="124"/>
    </row>
    <row r="386" spans="6:6" x14ac:dyDescent="0.35">
      <c r="F386" s="124"/>
    </row>
    <row r="387" spans="6:6" x14ac:dyDescent="0.35">
      <c r="F387" s="124"/>
    </row>
    <row r="388" spans="6:6" x14ac:dyDescent="0.35">
      <c r="F388" s="124"/>
    </row>
    <row r="389" spans="6:6" x14ac:dyDescent="0.35">
      <c r="F389" s="124"/>
    </row>
    <row r="390" spans="6:6" x14ac:dyDescent="0.35">
      <c r="F390" s="124"/>
    </row>
    <row r="391" spans="6:6" x14ac:dyDescent="0.35">
      <c r="F391" s="124"/>
    </row>
    <row r="392" spans="6:6" x14ac:dyDescent="0.35">
      <c r="F392" s="124"/>
    </row>
    <row r="393" spans="6:6" x14ac:dyDescent="0.35">
      <c r="F393" s="124"/>
    </row>
    <row r="394" spans="6:6" x14ac:dyDescent="0.35">
      <c r="F394" s="124"/>
    </row>
    <row r="395" spans="6:6" x14ac:dyDescent="0.35">
      <c r="F395" s="124"/>
    </row>
    <row r="396" spans="6:6" x14ac:dyDescent="0.35">
      <c r="F396" s="124"/>
    </row>
    <row r="397" spans="6:6" x14ac:dyDescent="0.35">
      <c r="F397" s="124"/>
    </row>
    <row r="398" spans="6:6" x14ac:dyDescent="0.35">
      <c r="F398" s="124"/>
    </row>
    <row r="399" spans="6:6" x14ac:dyDescent="0.35">
      <c r="F399" s="124"/>
    </row>
    <row r="400" spans="6:6" x14ac:dyDescent="0.35">
      <c r="F400" s="124"/>
    </row>
    <row r="401" spans="6:6" x14ac:dyDescent="0.35">
      <c r="F401" s="124"/>
    </row>
    <row r="402" spans="6:6" x14ac:dyDescent="0.35">
      <c r="F402" s="124"/>
    </row>
    <row r="403" spans="6:6" x14ac:dyDescent="0.35">
      <c r="F403" s="124"/>
    </row>
    <row r="404" spans="6:6" x14ac:dyDescent="0.35">
      <c r="F404" s="124"/>
    </row>
    <row r="405" spans="6:6" x14ac:dyDescent="0.35">
      <c r="F405" s="124"/>
    </row>
    <row r="406" spans="6:6" x14ac:dyDescent="0.35">
      <c r="F406" s="124"/>
    </row>
    <row r="407" spans="6:6" x14ac:dyDescent="0.35">
      <c r="F407" s="124"/>
    </row>
    <row r="408" spans="6:6" x14ac:dyDescent="0.35">
      <c r="F408" s="124"/>
    </row>
    <row r="409" spans="6:6" x14ac:dyDescent="0.35">
      <c r="F409" s="124"/>
    </row>
    <row r="410" spans="6:6" x14ac:dyDescent="0.35">
      <c r="F410" s="124"/>
    </row>
    <row r="411" spans="6:6" x14ac:dyDescent="0.35">
      <c r="F411" s="124"/>
    </row>
    <row r="412" spans="6:6" x14ac:dyDescent="0.35">
      <c r="F412" s="124"/>
    </row>
    <row r="413" spans="6:6" x14ac:dyDescent="0.35">
      <c r="F413" s="124"/>
    </row>
    <row r="414" spans="6:6" x14ac:dyDescent="0.35">
      <c r="F414" s="124"/>
    </row>
    <row r="415" spans="6:6" x14ac:dyDescent="0.35">
      <c r="F415" s="124"/>
    </row>
    <row r="416" spans="6:6" x14ac:dyDescent="0.35">
      <c r="F416" s="124"/>
    </row>
    <row r="417" spans="6:6" x14ac:dyDescent="0.35">
      <c r="F417" s="124"/>
    </row>
    <row r="418" spans="6:6" x14ac:dyDescent="0.35">
      <c r="F418" s="124"/>
    </row>
    <row r="419" spans="6:6" x14ac:dyDescent="0.35">
      <c r="F419" s="124"/>
    </row>
    <row r="420" spans="6:6" x14ac:dyDescent="0.35">
      <c r="F420" s="124"/>
    </row>
    <row r="421" spans="6:6" x14ac:dyDescent="0.35">
      <c r="F421" s="124"/>
    </row>
    <row r="422" spans="6:6" x14ac:dyDescent="0.35">
      <c r="F422" s="124"/>
    </row>
    <row r="423" spans="6:6" x14ac:dyDescent="0.35">
      <c r="F423" s="124"/>
    </row>
    <row r="424" spans="6:6" x14ac:dyDescent="0.35">
      <c r="F424" s="124"/>
    </row>
    <row r="425" spans="6:6" x14ac:dyDescent="0.35">
      <c r="F425" s="124"/>
    </row>
    <row r="426" spans="6:6" x14ac:dyDescent="0.35">
      <c r="F426" s="124"/>
    </row>
    <row r="427" spans="6:6" x14ac:dyDescent="0.35">
      <c r="F427" s="124"/>
    </row>
    <row r="428" spans="6:6" x14ac:dyDescent="0.35">
      <c r="F428" s="124"/>
    </row>
    <row r="429" spans="6:6" x14ac:dyDescent="0.35">
      <c r="F429" s="124"/>
    </row>
    <row r="430" spans="6:6" x14ac:dyDescent="0.35">
      <c r="F430" s="124"/>
    </row>
    <row r="431" spans="6:6" x14ac:dyDescent="0.35">
      <c r="F431" s="124"/>
    </row>
    <row r="432" spans="6:6" x14ac:dyDescent="0.35">
      <c r="F432" s="124"/>
    </row>
    <row r="433" spans="6:6" x14ac:dyDescent="0.35">
      <c r="F433" s="124"/>
    </row>
    <row r="434" spans="6:6" x14ac:dyDescent="0.35">
      <c r="F434" s="124"/>
    </row>
    <row r="435" spans="6:6" x14ac:dyDescent="0.35">
      <c r="F435" s="124"/>
    </row>
    <row r="436" spans="6:6" x14ac:dyDescent="0.35">
      <c r="F436" s="124"/>
    </row>
    <row r="437" spans="6:6" x14ac:dyDescent="0.35">
      <c r="F437" s="124"/>
    </row>
    <row r="438" spans="6:6" x14ac:dyDescent="0.35">
      <c r="F438" s="124"/>
    </row>
    <row r="439" spans="6:6" x14ac:dyDescent="0.35">
      <c r="F439" s="124"/>
    </row>
    <row r="440" spans="6:6" x14ac:dyDescent="0.35">
      <c r="F440" s="124"/>
    </row>
    <row r="441" spans="6:6" x14ac:dyDescent="0.35">
      <c r="F441" s="124"/>
    </row>
    <row r="442" spans="6:6" x14ac:dyDescent="0.35">
      <c r="F442" s="124"/>
    </row>
    <row r="443" spans="6:6" x14ac:dyDescent="0.35">
      <c r="F443" s="124"/>
    </row>
    <row r="444" spans="6:6" x14ac:dyDescent="0.35">
      <c r="F444" s="124"/>
    </row>
    <row r="445" spans="6:6" x14ac:dyDescent="0.35">
      <c r="F445" s="124"/>
    </row>
    <row r="446" spans="6:6" x14ac:dyDescent="0.35">
      <c r="F446" s="124"/>
    </row>
    <row r="447" spans="6:6" x14ac:dyDescent="0.35">
      <c r="F447" s="124"/>
    </row>
    <row r="448" spans="6:6" x14ac:dyDescent="0.35">
      <c r="F448" s="124"/>
    </row>
    <row r="449" spans="6:6" x14ac:dyDescent="0.35">
      <c r="F449" s="124"/>
    </row>
    <row r="450" spans="6:6" x14ac:dyDescent="0.35">
      <c r="F450" s="124"/>
    </row>
    <row r="451" spans="6:6" x14ac:dyDescent="0.35">
      <c r="F451" s="124"/>
    </row>
    <row r="452" spans="6:6" x14ac:dyDescent="0.35">
      <c r="F452" s="124"/>
    </row>
    <row r="453" spans="6:6" x14ac:dyDescent="0.35">
      <c r="F453" s="124"/>
    </row>
    <row r="454" spans="6:6" x14ac:dyDescent="0.35">
      <c r="F454" s="124"/>
    </row>
    <row r="455" spans="6:6" x14ac:dyDescent="0.35">
      <c r="F455" s="124"/>
    </row>
    <row r="456" spans="6:6" x14ac:dyDescent="0.35">
      <c r="F456" s="124"/>
    </row>
    <row r="457" spans="6:6" x14ac:dyDescent="0.35">
      <c r="F457" s="124"/>
    </row>
    <row r="458" spans="6:6" x14ac:dyDescent="0.35">
      <c r="F458" s="124"/>
    </row>
    <row r="459" spans="6:6" x14ac:dyDescent="0.35">
      <c r="F459" s="124"/>
    </row>
    <row r="460" spans="6:6" x14ac:dyDescent="0.35">
      <c r="F460" s="124"/>
    </row>
    <row r="461" spans="6:6" x14ac:dyDescent="0.35">
      <c r="F461" s="124"/>
    </row>
    <row r="462" spans="6:6" x14ac:dyDescent="0.35">
      <c r="F462" s="124"/>
    </row>
    <row r="463" spans="6:6" x14ac:dyDescent="0.35">
      <c r="F463" s="124"/>
    </row>
    <row r="464" spans="6:6" x14ac:dyDescent="0.35">
      <c r="F464" s="124"/>
    </row>
    <row r="465" spans="6:6" x14ac:dyDescent="0.35">
      <c r="F465" s="124"/>
    </row>
    <row r="466" spans="6:6" x14ac:dyDescent="0.35">
      <c r="F466" s="124"/>
    </row>
    <row r="467" spans="6:6" x14ac:dyDescent="0.35">
      <c r="F467" s="124"/>
    </row>
    <row r="468" spans="6:6" x14ac:dyDescent="0.35">
      <c r="F468" s="124"/>
    </row>
    <row r="469" spans="6:6" x14ac:dyDescent="0.35">
      <c r="F469" s="124"/>
    </row>
    <row r="470" spans="6:6" x14ac:dyDescent="0.35">
      <c r="F470" s="124"/>
    </row>
    <row r="471" spans="6:6" x14ac:dyDescent="0.35">
      <c r="F471" s="124"/>
    </row>
    <row r="472" spans="6:6" x14ac:dyDescent="0.35">
      <c r="F472" s="124"/>
    </row>
    <row r="473" spans="6:6" x14ac:dyDescent="0.35">
      <c r="F473" s="124"/>
    </row>
    <row r="474" spans="6:6" x14ac:dyDescent="0.35">
      <c r="F474" s="124"/>
    </row>
    <row r="475" spans="6:6" x14ac:dyDescent="0.35">
      <c r="F475" s="124"/>
    </row>
    <row r="476" spans="6:6" x14ac:dyDescent="0.35">
      <c r="F476" s="124"/>
    </row>
    <row r="477" spans="6:6" x14ac:dyDescent="0.35">
      <c r="F477" s="124"/>
    </row>
    <row r="478" spans="6:6" x14ac:dyDescent="0.35">
      <c r="F478" s="124"/>
    </row>
    <row r="479" spans="6:6" x14ac:dyDescent="0.35">
      <c r="F479" s="124"/>
    </row>
    <row r="480" spans="6:6" x14ac:dyDescent="0.35">
      <c r="F480" s="124"/>
    </row>
    <row r="481" spans="6:6" x14ac:dyDescent="0.35">
      <c r="F481" s="124"/>
    </row>
    <row r="482" spans="6:6" x14ac:dyDescent="0.35">
      <c r="F482" s="124"/>
    </row>
    <row r="483" spans="6:6" x14ac:dyDescent="0.35">
      <c r="F483" s="124"/>
    </row>
    <row r="484" spans="6:6" x14ac:dyDescent="0.35">
      <c r="F484" s="124"/>
    </row>
    <row r="485" spans="6:6" x14ac:dyDescent="0.35">
      <c r="F485" s="124"/>
    </row>
    <row r="486" spans="6:6" x14ac:dyDescent="0.35">
      <c r="F486" s="124"/>
    </row>
    <row r="487" spans="6:6" x14ac:dyDescent="0.35">
      <c r="F487" s="124"/>
    </row>
    <row r="488" spans="6:6" x14ac:dyDescent="0.35">
      <c r="F488" s="124"/>
    </row>
    <row r="489" spans="6:6" x14ac:dyDescent="0.35">
      <c r="F489" s="124"/>
    </row>
    <row r="490" spans="6:6" x14ac:dyDescent="0.35">
      <c r="F490" s="124"/>
    </row>
    <row r="491" spans="6:6" x14ac:dyDescent="0.35">
      <c r="F491" s="124"/>
    </row>
    <row r="492" spans="6:6" x14ac:dyDescent="0.35">
      <c r="F492" s="124"/>
    </row>
    <row r="493" spans="6:6" x14ac:dyDescent="0.35">
      <c r="F493" s="124"/>
    </row>
    <row r="494" spans="6:6" x14ac:dyDescent="0.35">
      <c r="F494" s="124"/>
    </row>
    <row r="495" spans="6:6" x14ac:dyDescent="0.35">
      <c r="F495" s="124"/>
    </row>
    <row r="496" spans="6:6" x14ac:dyDescent="0.35">
      <c r="F496" s="124"/>
    </row>
    <row r="497" spans="6:6" x14ac:dyDescent="0.35">
      <c r="F497" s="124"/>
    </row>
    <row r="498" spans="6:6" x14ac:dyDescent="0.35">
      <c r="F498" s="124"/>
    </row>
    <row r="499" spans="6:6" x14ac:dyDescent="0.35">
      <c r="F499" s="124"/>
    </row>
    <row r="500" spans="6:6" x14ac:dyDescent="0.35">
      <c r="F500" s="124"/>
    </row>
    <row r="501" spans="6:6" x14ac:dyDescent="0.35">
      <c r="F501" s="124"/>
    </row>
    <row r="502" spans="6:6" x14ac:dyDescent="0.35">
      <c r="F502" s="124"/>
    </row>
    <row r="503" spans="6:6" x14ac:dyDescent="0.35">
      <c r="F503" s="124"/>
    </row>
    <row r="504" spans="6:6" x14ac:dyDescent="0.35">
      <c r="F504" s="124"/>
    </row>
    <row r="505" spans="6:6" x14ac:dyDescent="0.35">
      <c r="F505" s="124"/>
    </row>
    <row r="506" spans="6:6" x14ac:dyDescent="0.35">
      <c r="F506" s="124"/>
    </row>
    <row r="507" spans="6:6" x14ac:dyDescent="0.35">
      <c r="F507" s="124"/>
    </row>
    <row r="508" spans="6:6" x14ac:dyDescent="0.35">
      <c r="F508" s="124"/>
    </row>
    <row r="509" spans="6:6" x14ac:dyDescent="0.35">
      <c r="F509" s="124"/>
    </row>
    <row r="510" spans="6:6" x14ac:dyDescent="0.35">
      <c r="F510" s="124"/>
    </row>
    <row r="511" spans="6:6" x14ac:dyDescent="0.35">
      <c r="F511" s="124"/>
    </row>
    <row r="512" spans="6:6" x14ac:dyDescent="0.35">
      <c r="F512" s="124"/>
    </row>
    <row r="513" spans="6:6" x14ac:dyDescent="0.35">
      <c r="F513" s="124"/>
    </row>
    <row r="514" spans="6:6" x14ac:dyDescent="0.35">
      <c r="F514" s="124"/>
    </row>
    <row r="515" spans="6:6" x14ac:dyDescent="0.35">
      <c r="F515" s="124"/>
    </row>
    <row r="516" spans="6:6" x14ac:dyDescent="0.35">
      <c r="F516" s="124"/>
    </row>
    <row r="517" spans="6:6" x14ac:dyDescent="0.35">
      <c r="F517" s="124"/>
    </row>
    <row r="518" spans="6:6" x14ac:dyDescent="0.35">
      <c r="F518" s="124"/>
    </row>
    <row r="519" spans="6:6" x14ac:dyDescent="0.35">
      <c r="F519" s="124"/>
    </row>
    <row r="520" spans="6:6" x14ac:dyDescent="0.35">
      <c r="F520" s="124"/>
    </row>
    <row r="521" spans="6:6" x14ac:dyDescent="0.35">
      <c r="F521" s="124"/>
    </row>
    <row r="522" spans="6:6" x14ac:dyDescent="0.35">
      <c r="F522" s="124"/>
    </row>
    <row r="523" spans="6:6" x14ac:dyDescent="0.35">
      <c r="F523" s="124"/>
    </row>
    <row r="524" spans="6:6" x14ac:dyDescent="0.35">
      <c r="F524" s="124"/>
    </row>
    <row r="525" spans="6:6" x14ac:dyDescent="0.35">
      <c r="F525" s="124"/>
    </row>
    <row r="526" spans="6:6" x14ac:dyDescent="0.35">
      <c r="F526" s="124"/>
    </row>
    <row r="527" spans="6:6" x14ac:dyDescent="0.35">
      <c r="F527" s="124"/>
    </row>
    <row r="528" spans="6:6" x14ac:dyDescent="0.35">
      <c r="F528" s="124"/>
    </row>
    <row r="529" spans="6:6" x14ac:dyDescent="0.35">
      <c r="F529" s="124"/>
    </row>
    <row r="530" spans="6:6" x14ac:dyDescent="0.35">
      <c r="F530" s="124"/>
    </row>
    <row r="531" spans="6:6" x14ac:dyDescent="0.35">
      <c r="F531" s="124"/>
    </row>
    <row r="532" spans="6:6" x14ac:dyDescent="0.35">
      <c r="F532" s="124"/>
    </row>
    <row r="533" spans="6:6" x14ac:dyDescent="0.35">
      <c r="F533" s="124"/>
    </row>
    <row r="534" spans="6:6" x14ac:dyDescent="0.35">
      <c r="F534" s="124"/>
    </row>
    <row r="535" spans="6:6" x14ac:dyDescent="0.35">
      <c r="F535" s="124"/>
    </row>
    <row r="536" spans="6:6" x14ac:dyDescent="0.35">
      <c r="F536" s="124"/>
    </row>
    <row r="537" spans="6:6" x14ac:dyDescent="0.35">
      <c r="F537" s="124"/>
    </row>
    <row r="538" spans="6:6" x14ac:dyDescent="0.35">
      <c r="F538" s="124"/>
    </row>
    <row r="539" spans="6:6" x14ac:dyDescent="0.35">
      <c r="F539" s="124"/>
    </row>
    <row r="540" spans="6:6" x14ac:dyDescent="0.35">
      <c r="F540" s="124"/>
    </row>
    <row r="541" spans="6:6" x14ac:dyDescent="0.35">
      <c r="F541" s="124"/>
    </row>
    <row r="542" spans="6:6" x14ac:dyDescent="0.35">
      <c r="F542" s="124"/>
    </row>
    <row r="543" spans="6:6" x14ac:dyDescent="0.35">
      <c r="F543" s="124"/>
    </row>
    <row r="544" spans="6:6" x14ac:dyDescent="0.35">
      <c r="F544" s="124"/>
    </row>
    <row r="545" spans="6:6" x14ac:dyDescent="0.35">
      <c r="F545" s="124"/>
    </row>
    <row r="546" spans="6:6" x14ac:dyDescent="0.35">
      <c r="F546" s="124"/>
    </row>
    <row r="547" spans="6:6" x14ac:dyDescent="0.35">
      <c r="F547" s="124"/>
    </row>
    <row r="548" spans="6:6" x14ac:dyDescent="0.35">
      <c r="F548" s="124"/>
    </row>
    <row r="549" spans="6:6" x14ac:dyDescent="0.35">
      <c r="F549" s="124"/>
    </row>
    <row r="550" spans="6:6" x14ac:dyDescent="0.35">
      <c r="F550" s="124"/>
    </row>
    <row r="551" spans="6:6" x14ac:dyDescent="0.35">
      <c r="F551" s="124"/>
    </row>
    <row r="552" spans="6:6" x14ac:dyDescent="0.35">
      <c r="F552" s="124"/>
    </row>
    <row r="553" spans="6:6" x14ac:dyDescent="0.35">
      <c r="F553" s="124"/>
    </row>
    <row r="554" spans="6:6" x14ac:dyDescent="0.35">
      <c r="F554" s="124"/>
    </row>
    <row r="555" spans="6:6" x14ac:dyDescent="0.35">
      <c r="F555" s="124"/>
    </row>
    <row r="556" spans="6:6" x14ac:dyDescent="0.35">
      <c r="F556" s="124"/>
    </row>
    <row r="557" spans="6:6" x14ac:dyDescent="0.35">
      <c r="F557" s="124"/>
    </row>
    <row r="558" spans="6:6" x14ac:dyDescent="0.35">
      <c r="F558" s="124"/>
    </row>
    <row r="559" spans="6:6" x14ac:dyDescent="0.35">
      <c r="F559" s="124"/>
    </row>
    <row r="560" spans="6:6" x14ac:dyDescent="0.35">
      <c r="F560" s="124"/>
    </row>
    <row r="561" spans="6:6" x14ac:dyDescent="0.35">
      <c r="F561" s="124"/>
    </row>
    <row r="562" spans="6:6" x14ac:dyDescent="0.35">
      <c r="F562" s="124"/>
    </row>
    <row r="563" spans="6:6" x14ac:dyDescent="0.35">
      <c r="F563" s="124"/>
    </row>
    <row r="564" spans="6:6" x14ac:dyDescent="0.35">
      <c r="F564" s="124"/>
    </row>
    <row r="565" spans="6:6" x14ac:dyDescent="0.35">
      <c r="F565" s="124"/>
    </row>
    <row r="566" spans="6:6" x14ac:dyDescent="0.35">
      <c r="F566" s="124"/>
    </row>
    <row r="567" spans="6:6" x14ac:dyDescent="0.35">
      <c r="F567" s="124"/>
    </row>
    <row r="568" spans="6:6" x14ac:dyDescent="0.35">
      <c r="F568" s="124"/>
    </row>
    <row r="569" spans="6:6" x14ac:dyDescent="0.35">
      <c r="F569" s="124"/>
    </row>
    <row r="570" spans="6:6" x14ac:dyDescent="0.35">
      <c r="F570" s="124"/>
    </row>
    <row r="571" spans="6:6" x14ac:dyDescent="0.35">
      <c r="F571" s="124"/>
    </row>
    <row r="572" spans="6:6" x14ac:dyDescent="0.35">
      <c r="F572" s="124"/>
    </row>
    <row r="573" spans="6:6" x14ac:dyDescent="0.35">
      <c r="F573" s="124"/>
    </row>
    <row r="574" spans="6:6" x14ac:dyDescent="0.35">
      <c r="F574" s="124"/>
    </row>
    <row r="575" spans="6:6" x14ac:dyDescent="0.35">
      <c r="F575" s="124"/>
    </row>
    <row r="576" spans="6:6" x14ac:dyDescent="0.35">
      <c r="F576" s="124"/>
    </row>
    <row r="577" spans="6:6" x14ac:dyDescent="0.35">
      <c r="F577" s="124"/>
    </row>
    <row r="578" spans="6:6" x14ac:dyDescent="0.35">
      <c r="F578" s="124"/>
    </row>
    <row r="579" spans="6:6" x14ac:dyDescent="0.35">
      <c r="F579" s="124"/>
    </row>
    <row r="580" spans="6:6" x14ac:dyDescent="0.35">
      <c r="F580" s="124"/>
    </row>
    <row r="581" spans="6:6" x14ac:dyDescent="0.35">
      <c r="F581" s="124"/>
    </row>
    <row r="582" spans="6:6" x14ac:dyDescent="0.35">
      <c r="F582" s="124"/>
    </row>
    <row r="583" spans="6:6" x14ac:dyDescent="0.35">
      <c r="F583" s="124"/>
    </row>
    <row r="584" spans="6:6" x14ac:dyDescent="0.35">
      <c r="F584" s="124"/>
    </row>
    <row r="585" spans="6:6" x14ac:dyDescent="0.35">
      <c r="F585" s="124"/>
    </row>
    <row r="586" spans="6:6" x14ac:dyDescent="0.35">
      <c r="F586" s="124"/>
    </row>
    <row r="587" spans="6:6" x14ac:dyDescent="0.35">
      <c r="F587" s="124"/>
    </row>
    <row r="588" spans="6:6" x14ac:dyDescent="0.35">
      <c r="F588" s="124"/>
    </row>
    <row r="589" spans="6:6" x14ac:dyDescent="0.35">
      <c r="F589" s="124"/>
    </row>
    <row r="590" spans="6:6" x14ac:dyDescent="0.35">
      <c r="F590" s="124"/>
    </row>
    <row r="591" spans="6:6" x14ac:dyDescent="0.35">
      <c r="F591" s="124"/>
    </row>
    <row r="592" spans="6:6" x14ac:dyDescent="0.35">
      <c r="F592" s="124"/>
    </row>
    <row r="593" spans="6:6" x14ac:dyDescent="0.35">
      <c r="F593" s="124"/>
    </row>
    <row r="594" spans="6:6" x14ac:dyDescent="0.35">
      <c r="F594" s="124"/>
    </row>
    <row r="595" spans="6:6" x14ac:dyDescent="0.35">
      <c r="F595" s="124"/>
    </row>
    <row r="596" spans="6:6" x14ac:dyDescent="0.35">
      <c r="F596" s="124"/>
    </row>
    <row r="597" spans="6:6" x14ac:dyDescent="0.35">
      <c r="F597" s="124"/>
    </row>
    <row r="598" spans="6:6" x14ac:dyDescent="0.35">
      <c r="F598" s="124"/>
    </row>
    <row r="599" spans="6:6" x14ac:dyDescent="0.35">
      <c r="F599" s="124"/>
    </row>
    <row r="600" spans="6:6" x14ac:dyDescent="0.35">
      <c r="F600" s="124"/>
    </row>
    <row r="601" spans="6:6" x14ac:dyDescent="0.35">
      <c r="F601" s="124"/>
    </row>
    <row r="602" spans="6:6" x14ac:dyDescent="0.35">
      <c r="F602" s="124"/>
    </row>
    <row r="603" spans="6:6" x14ac:dyDescent="0.35">
      <c r="F603" s="124"/>
    </row>
    <row r="604" spans="6:6" x14ac:dyDescent="0.35">
      <c r="F604" s="124"/>
    </row>
    <row r="605" spans="6:6" x14ac:dyDescent="0.35">
      <c r="F605" s="124"/>
    </row>
    <row r="606" spans="6:6" x14ac:dyDescent="0.35">
      <c r="F606" s="124"/>
    </row>
    <row r="607" spans="6:6" x14ac:dyDescent="0.35">
      <c r="F607" s="124"/>
    </row>
    <row r="608" spans="6:6" x14ac:dyDescent="0.35">
      <c r="F608" s="124"/>
    </row>
    <row r="609" spans="6:6" x14ac:dyDescent="0.35">
      <c r="F609" s="124"/>
    </row>
    <row r="610" spans="6:6" x14ac:dyDescent="0.35">
      <c r="F610" s="124"/>
    </row>
    <row r="611" spans="6:6" x14ac:dyDescent="0.35">
      <c r="F611" s="124"/>
    </row>
    <row r="612" spans="6:6" x14ac:dyDescent="0.35">
      <c r="F612" s="124"/>
    </row>
    <row r="613" spans="6:6" x14ac:dyDescent="0.35">
      <c r="F613" s="124"/>
    </row>
    <row r="614" spans="6:6" x14ac:dyDescent="0.35">
      <c r="F614" s="124"/>
    </row>
    <row r="615" spans="6:6" x14ac:dyDescent="0.35">
      <c r="F615" s="124"/>
    </row>
    <row r="616" spans="6:6" x14ac:dyDescent="0.35">
      <c r="F616" s="124"/>
    </row>
    <row r="617" spans="6:6" x14ac:dyDescent="0.35">
      <c r="F617" s="124"/>
    </row>
    <row r="618" spans="6:6" x14ac:dyDescent="0.35">
      <c r="F618" s="124"/>
    </row>
    <row r="619" spans="6:6" x14ac:dyDescent="0.35">
      <c r="F619" s="124"/>
    </row>
    <row r="620" spans="6:6" x14ac:dyDescent="0.35">
      <c r="F620" s="124"/>
    </row>
    <row r="621" spans="6:6" x14ac:dyDescent="0.35">
      <c r="F621" s="124"/>
    </row>
    <row r="622" spans="6:6" x14ac:dyDescent="0.35">
      <c r="F622" s="124"/>
    </row>
    <row r="623" spans="6:6" x14ac:dyDescent="0.35">
      <c r="F623" s="124"/>
    </row>
    <row r="624" spans="6:6" x14ac:dyDescent="0.35">
      <c r="F624" s="124"/>
    </row>
    <row r="625" spans="6:6" x14ac:dyDescent="0.35">
      <c r="F625" s="124"/>
    </row>
    <row r="626" spans="6:6" x14ac:dyDescent="0.35">
      <c r="F626" s="124"/>
    </row>
    <row r="627" spans="6:6" x14ac:dyDescent="0.35">
      <c r="F627" s="124"/>
    </row>
    <row r="628" spans="6:6" x14ac:dyDescent="0.35">
      <c r="F628" s="124"/>
    </row>
    <row r="629" spans="6:6" x14ac:dyDescent="0.35">
      <c r="F629" s="124"/>
    </row>
    <row r="630" spans="6:6" x14ac:dyDescent="0.35">
      <c r="F630" s="124"/>
    </row>
    <row r="631" spans="6:6" x14ac:dyDescent="0.35">
      <c r="F631" s="124"/>
    </row>
    <row r="632" spans="6:6" x14ac:dyDescent="0.35">
      <c r="F632" s="124"/>
    </row>
    <row r="633" spans="6:6" x14ac:dyDescent="0.35">
      <c r="F633" s="124"/>
    </row>
    <row r="634" spans="6:6" x14ac:dyDescent="0.35">
      <c r="F634" s="124"/>
    </row>
    <row r="635" spans="6:6" x14ac:dyDescent="0.35">
      <c r="F635" s="124"/>
    </row>
    <row r="636" spans="6:6" x14ac:dyDescent="0.35">
      <c r="F636" s="124"/>
    </row>
    <row r="637" spans="6:6" x14ac:dyDescent="0.35">
      <c r="F637" s="124"/>
    </row>
    <row r="638" spans="6:6" x14ac:dyDescent="0.35">
      <c r="F638" s="124"/>
    </row>
    <row r="639" spans="6:6" x14ac:dyDescent="0.35">
      <c r="F639" s="124"/>
    </row>
    <row r="640" spans="6:6" x14ac:dyDescent="0.35">
      <c r="F640" s="124"/>
    </row>
    <row r="641" spans="6:6" x14ac:dyDescent="0.35">
      <c r="F641" s="124"/>
    </row>
    <row r="642" spans="6:6" x14ac:dyDescent="0.35">
      <c r="F642" s="124"/>
    </row>
    <row r="643" spans="6:6" x14ac:dyDescent="0.35">
      <c r="F643" s="124"/>
    </row>
    <row r="644" spans="6:6" x14ac:dyDescent="0.35">
      <c r="F644" s="124"/>
    </row>
    <row r="645" spans="6:6" x14ac:dyDescent="0.35">
      <c r="F645" s="124"/>
    </row>
    <row r="646" spans="6:6" x14ac:dyDescent="0.35">
      <c r="F646" s="124"/>
    </row>
    <row r="647" spans="6:6" x14ac:dyDescent="0.35">
      <c r="F647" s="124"/>
    </row>
    <row r="648" spans="6:6" x14ac:dyDescent="0.35">
      <c r="F648" s="124"/>
    </row>
    <row r="649" spans="6:6" x14ac:dyDescent="0.35">
      <c r="F649" s="124"/>
    </row>
    <row r="650" spans="6:6" x14ac:dyDescent="0.35">
      <c r="F650" s="124"/>
    </row>
    <row r="651" spans="6:6" x14ac:dyDescent="0.35">
      <c r="F651" s="124"/>
    </row>
    <row r="652" spans="6:6" x14ac:dyDescent="0.35">
      <c r="F652" s="124"/>
    </row>
    <row r="653" spans="6:6" x14ac:dyDescent="0.35">
      <c r="F653" s="124"/>
    </row>
    <row r="654" spans="6:6" x14ac:dyDescent="0.35">
      <c r="F654" s="124"/>
    </row>
    <row r="655" spans="6:6" x14ac:dyDescent="0.35">
      <c r="F655" s="124"/>
    </row>
    <row r="656" spans="6:6" x14ac:dyDescent="0.35">
      <c r="F656" s="124"/>
    </row>
    <row r="657" spans="6:6" x14ac:dyDescent="0.35">
      <c r="F657" s="124"/>
    </row>
    <row r="658" spans="6:6" x14ac:dyDescent="0.35">
      <c r="F658" s="124"/>
    </row>
    <row r="659" spans="6:6" x14ac:dyDescent="0.35">
      <c r="F659" s="124"/>
    </row>
    <row r="660" spans="6:6" x14ac:dyDescent="0.35">
      <c r="F660" s="124"/>
    </row>
    <row r="661" spans="6:6" x14ac:dyDescent="0.35">
      <c r="F661" s="124"/>
    </row>
    <row r="662" spans="6:6" x14ac:dyDescent="0.35">
      <c r="F662" s="124"/>
    </row>
    <row r="663" spans="6:6" x14ac:dyDescent="0.35">
      <c r="F663" s="124"/>
    </row>
    <row r="664" spans="6:6" x14ac:dyDescent="0.35">
      <c r="F664" s="124"/>
    </row>
    <row r="665" spans="6:6" x14ac:dyDescent="0.35">
      <c r="F665" s="124"/>
    </row>
    <row r="666" spans="6:6" x14ac:dyDescent="0.35">
      <c r="F666" s="124"/>
    </row>
    <row r="667" spans="6:6" x14ac:dyDescent="0.35">
      <c r="F667" s="124"/>
    </row>
    <row r="668" spans="6:6" x14ac:dyDescent="0.35">
      <c r="F668" s="124"/>
    </row>
    <row r="669" spans="6:6" x14ac:dyDescent="0.35">
      <c r="F669" s="124"/>
    </row>
    <row r="670" spans="6:6" x14ac:dyDescent="0.35">
      <c r="F670" s="124"/>
    </row>
    <row r="671" spans="6:6" x14ac:dyDescent="0.35">
      <c r="F671" s="124"/>
    </row>
    <row r="672" spans="6:6" x14ac:dyDescent="0.35">
      <c r="F672" s="124"/>
    </row>
    <row r="673" spans="6:6" x14ac:dyDescent="0.35">
      <c r="F673" s="124"/>
    </row>
    <row r="674" spans="6:6" x14ac:dyDescent="0.35">
      <c r="F674" s="124"/>
    </row>
    <row r="675" spans="6:6" x14ac:dyDescent="0.35">
      <c r="F675" s="124"/>
    </row>
    <row r="676" spans="6:6" x14ac:dyDescent="0.35">
      <c r="F676" s="124"/>
    </row>
    <row r="677" spans="6:6" x14ac:dyDescent="0.35">
      <c r="F677" s="124"/>
    </row>
    <row r="678" spans="6:6" x14ac:dyDescent="0.35">
      <c r="F678" s="124"/>
    </row>
    <row r="679" spans="6:6" x14ac:dyDescent="0.35">
      <c r="F679" s="124"/>
    </row>
    <row r="680" spans="6:6" x14ac:dyDescent="0.35">
      <c r="F680" s="124"/>
    </row>
    <row r="681" spans="6:6" x14ac:dyDescent="0.35">
      <c r="F681" s="124"/>
    </row>
    <row r="682" spans="6:6" x14ac:dyDescent="0.35">
      <c r="F682" s="124"/>
    </row>
    <row r="683" spans="6:6" x14ac:dyDescent="0.35">
      <c r="F683" s="124"/>
    </row>
    <row r="684" spans="6:6" x14ac:dyDescent="0.35">
      <c r="F684" s="124"/>
    </row>
    <row r="685" spans="6:6" x14ac:dyDescent="0.35">
      <c r="F685" s="124"/>
    </row>
    <row r="686" spans="6:6" x14ac:dyDescent="0.35">
      <c r="F686" s="124"/>
    </row>
    <row r="687" spans="6:6" x14ac:dyDescent="0.35">
      <c r="F687" s="124"/>
    </row>
    <row r="688" spans="6:6" x14ac:dyDescent="0.35">
      <c r="F688" s="124"/>
    </row>
    <row r="689" spans="6:6" x14ac:dyDescent="0.35">
      <c r="F689" s="124"/>
    </row>
    <row r="690" spans="6:6" x14ac:dyDescent="0.35">
      <c r="F690" s="124"/>
    </row>
    <row r="691" spans="6:6" x14ac:dyDescent="0.35">
      <c r="F691" s="124"/>
    </row>
    <row r="692" spans="6:6" x14ac:dyDescent="0.35">
      <c r="F692" s="124"/>
    </row>
    <row r="693" spans="6:6" x14ac:dyDescent="0.35">
      <c r="F693" s="124"/>
    </row>
    <row r="694" spans="6:6" x14ac:dyDescent="0.35">
      <c r="F694" s="124"/>
    </row>
    <row r="695" spans="6:6" x14ac:dyDescent="0.35">
      <c r="F695" s="124"/>
    </row>
    <row r="696" spans="6:6" x14ac:dyDescent="0.35">
      <c r="F696" s="124"/>
    </row>
    <row r="697" spans="6:6" x14ac:dyDescent="0.35">
      <c r="F697" s="124"/>
    </row>
    <row r="698" spans="6:6" x14ac:dyDescent="0.35">
      <c r="F698" s="124"/>
    </row>
    <row r="699" spans="6:6" x14ac:dyDescent="0.35">
      <c r="F699" s="124"/>
    </row>
    <row r="700" spans="6:6" x14ac:dyDescent="0.35">
      <c r="F700" s="124"/>
    </row>
    <row r="701" spans="6:6" x14ac:dyDescent="0.35">
      <c r="F701" s="124"/>
    </row>
    <row r="702" spans="6:6" x14ac:dyDescent="0.35">
      <c r="F702" s="124"/>
    </row>
    <row r="703" spans="6:6" x14ac:dyDescent="0.35">
      <c r="F703" s="124"/>
    </row>
    <row r="704" spans="6:6" x14ac:dyDescent="0.35">
      <c r="F704" s="124"/>
    </row>
    <row r="705" spans="6:6" x14ac:dyDescent="0.35">
      <c r="F705" s="124"/>
    </row>
    <row r="706" spans="6:6" x14ac:dyDescent="0.35">
      <c r="F706" s="124"/>
    </row>
    <row r="707" spans="6:6" x14ac:dyDescent="0.35">
      <c r="F707" s="124"/>
    </row>
    <row r="708" spans="6:6" x14ac:dyDescent="0.35">
      <c r="F708" s="124"/>
    </row>
    <row r="709" spans="6:6" x14ac:dyDescent="0.35">
      <c r="F709" s="124"/>
    </row>
    <row r="710" spans="6:6" x14ac:dyDescent="0.35">
      <c r="F710" s="124"/>
    </row>
    <row r="711" spans="6:6" x14ac:dyDescent="0.35">
      <c r="F711" s="124"/>
    </row>
    <row r="712" spans="6:6" x14ac:dyDescent="0.35">
      <c r="F712" s="124"/>
    </row>
    <row r="713" spans="6:6" x14ac:dyDescent="0.35">
      <c r="F713" s="124"/>
    </row>
    <row r="714" spans="6:6" x14ac:dyDescent="0.35">
      <c r="F714" s="124"/>
    </row>
    <row r="715" spans="6:6" x14ac:dyDescent="0.35">
      <c r="F715" s="124"/>
    </row>
    <row r="716" spans="6:6" x14ac:dyDescent="0.35">
      <c r="F716" s="124"/>
    </row>
    <row r="717" spans="6:6" x14ac:dyDescent="0.35">
      <c r="F717" s="124"/>
    </row>
    <row r="718" spans="6:6" x14ac:dyDescent="0.35">
      <c r="F718" s="124"/>
    </row>
    <row r="719" spans="6:6" x14ac:dyDescent="0.35">
      <c r="F719" s="124"/>
    </row>
    <row r="720" spans="6:6" x14ac:dyDescent="0.35">
      <c r="F720" s="124"/>
    </row>
    <row r="721" spans="6:6" x14ac:dyDescent="0.35">
      <c r="F721" s="124"/>
    </row>
    <row r="722" spans="6:6" x14ac:dyDescent="0.35">
      <c r="F722" s="124"/>
    </row>
    <row r="723" spans="6:6" x14ac:dyDescent="0.35">
      <c r="F723" s="124"/>
    </row>
    <row r="724" spans="6:6" x14ac:dyDescent="0.35">
      <c r="F724" s="124"/>
    </row>
    <row r="725" spans="6:6" x14ac:dyDescent="0.35">
      <c r="F725" s="124"/>
    </row>
    <row r="726" spans="6:6" x14ac:dyDescent="0.35">
      <c r="F726" s="124"/>
    </row>
    <row r="727" spans="6:6" x14ac:dyDescent="0.35">
      <c r="F727" s="124"/>
    </row>
    <row r="728" spans="6:6" x14ac:dyDescent="0.35">
      <c r="F728" s="124"/>
    </row>
    <row r="729" spans="6:6" x14ac:dyDescent="0.35">
      <c r="F729" s="124"/>
    </row>
    <row r="730" spans="6:6" x14ac:dyDescent="0.35">
      <c r="F730" s="124"/>
    </row>
    <row r="731" spans="6:6" x14ac:dyDescent="0.35">
      <c r="F731" s="124"/>
    </row>
    <row r="732" spans="6:6" x14ac:dyDescent="0.35">
      <c r="F732" s="124"/>
    </row>
    <row r="733" spans="6:6" x14ac:dyDescent="0.35">
      <c r="F733" s="124"/>
    </row>
    <row r="734" spans="6:6" x14ac:dyDescent="0.35">
      <c r="F734" s="124"/>
    </row>
    <row r="735" spans="6:6" x14ac:dyDescent="0.35">
      <c r="F735" s="124"/>
    </row>
    <row r="736" spans="6:6" x14ac:dyDescent="0.35">
      <c r="F736" s="124"/>
    </row>
    <row r="737" spans="6:6" x14ac:dyDescent="0.35">
      <c r="F737" s="124"/>
    </row>
    <row r="738" spans="6:6" x14ac:dyDescent="0.35">
      <c r="F738" s="124"/>
    </row>
    <row r="739" spans="6:6" x14ac:dyDescent="0.35">
      <c r="F739" s="124"/>
    </row>
    <row r="740" spans="6:6" x14ac:dyDescent="0.35">
      <c r="F740" s="124"/>
    </row>
    <row r="741" spans="6:6" x14ac:dyDescent="0.35">
      <c r="F741" s="124"/>
    </row>
    <row r="742" spans="6:6" x14ac:dyDescent="0.35">
      <c r="F742" s="124"/>
    </row>
    <row r="743" spans="6:6" x14ac:dyDescent="0.35">
      <c r="F743" s="124"/>
    </row>
    <row r="744" spans="6:6" x14ac:dyDescent="0.35">
      <c r="F744" s="124"/>
    </row>
    <row r="745" spans="6:6" x14ac:dyDescent="0.35">
      <c r="F745" s="124"/>
    </row>
    <row r="746" spans="6:6" x14ac:dyDescent="0.35">
      <c r="F746" s="124"/>
    </row>
    <row r="747" spans="6:6" x14ac:dyDescent="0.35">
      <c r="F747" s="124"/>
    </row>
    <row r="748" spans="6:6" x14ac:dyDescent="0.35">
      <c r="F748" s="124"/>
    </row>
    <row r="749" spans="6:6" x14ac:dyDescent="0.35">
      <c r="F749" s="124"/>
    </row>
    <row r="750" spans="6:6" x14ac:dyDescent="0.35">
      <c r="F750" s="124"/>
    </row>
    <row r="751" spans="6:6" x14ac:dyDescent="0.35">
      <c r="F751" s="124"/>
    </row>
    <row r="752" spans="6:6" x14ac:dyDescent="0.35">
      <c r="F752" s="124"/>
    </row>
    <row r="753" spans="6:6" x14ac:dyDescent="0.35">
      <c r="F753" s="124"/>
    </row>
    <row r="754" spans="6:6" x14ac:dyDescent="0.35">
      <c r="F754" s="124"/>
    </row>
    <row r="755" spans="6:6" x14ac:dyDescent="0.35">
      <c r="F755" s="124"/>
    </row>
    <row r="756" spans="6:6" x14ac:dyDescent="0.35">
      <c r="F756" s="124"/>
    </row>
    <row r="757" spans="6:6" x14ac:dyDescent="0.35">
      <c r="F757" s="124"/>
    </row>
    <row r="758" spans="6:6" x14ac:dyDescent="0.35">
      <c r="F758" s="124"/>
    </row>
    <row r="759" spans="6:6" x14ac:dyDescent="0.35">
      <c r="F759" s="124"/>
    </row>
    <row r="760" spans="6:6" x14ac:dyDescent="0.35">
      <c r="F760" s="124"/>
    </row>
    <row r="761" spans="6:6" x14ac:dyDescent="0.35">
      <c r="F761" s="124"/>
    </row>
    <row r="762" spans="6:6" x14ac:dyDescent="0.35">
      <c r="F762" s="124"/>
    </row>
    <row r="763" spans="6:6" x14ac:dyDescent="0.35">
      <c r="F763" s="124"/>
    </row>
    <row r="764" spans="6:6" x14ac:dyDescent="0.35">
      <c r="F764" s="124"/>
    </row>
    <row r="765" spans="6:6" x14ac:dyDescent="0.35">
      <c r="F765" s="124"/>
    </row>
    <row r="766" spans="6:6" x14ac:dyDescent="0.35">
      <c r="F766" s="124"/>
    </row>
    <row r="767" spans="6:6" x14ac:dyDescent="0.35">
      <c r="F767" s="124"/>
    </row>
    <row r="768" spans="6:6" x14ac:dyDescent="0.35">
      <c r="F768" s="124"/>
    </row>
    <row r="769" spans="6:6" x14ac:dyDescent="0.35">
      <c r="F769" s="124"/>
    </row>
    <row r="770" spans="6:6" x14ac:dyDescent="0.35">
      <c r="F770" s="124"/>
    </row>
    <row r="771" spans="6:6" x14ac:dyDescent="0.35">
      <c r="F771" s="124"/>
    </row>
    <row r="772" spans="6:6" x14ac:dyDescent="0.35">
      <c r="F772" s="124"/>
    </row>
    <row r="773" spans="6:6" x14ac:dyDescent="0.35">
      <c r="F773" s="124"/>
    </row>
    <row r="774" spans="6:6" x14ac:dyDescent="0.35">
      <c r="F774" s="124"/>
    </row>
    <row r="775" spans="6:6" x14ac:dyDescent="0.35">
      <c r="F775" s="124"/>
    </row>
    <row r="776" spans="6:6" x14ac:dyDescent="0.35">
      <c r="F776" s="124"/>
    </row>
    <row r="777" spans="6:6" x14ac:dyDescent="0.35">
      <c r="F777" s="124"/>
    </row>
    <row r="778" spans="6:6" x14ac:dyDescent="0.35">
      <c r="F778" s="124"/>
    </row>
    <row r="779" spans="6:6" x14ac:dyDescent="0.35">
      <c r="F779" s="124"/>
    </row>
    <row r="780" spans="6:6" x14ac:dyDescent="0.35">
      <c r="F780" s="124"/>
    </row>
    <row r="781" spans="6:6" x14ac:dyDescent="0.35">
      <c r="F781" s="124"/>
    </row>
    <row r="782" spans="6:6" x14ac:dyDescent="0.35">
      <c r="F782" s="124"/>
    </row>
    <row r="783" spans="6:6" x14ac:dyDescent="0.35">
      <c r="F783" s="124"/>
    </row>
    <row r="784" spans="6:6" x14ac:dyDescent="0.35">
      <c r="F784" s="124"/>
    </row>
    <row r="785" spans="6:6" x14ac:dyDescent="0.35">
      <c r="F785" s="124"/>
    </row>
    <row r="786" spans="6:6" x14ac:dyDescent="0.35">
      <c r="F786" s="124"/>
    </row>
    <row r="787" spans="6:6" x14ac:dyDescent="0.35">
      <c r="F787" s="124"/>
    </row>
    <row r="788" spans="6:6" x14ac:dyDescent="0.35">
      <c r="F788" s="124"/>
    </row>
    <row r="789" spans="6:6" x14ac:dyDescent="0.35">
      <c r="F789" s="124"/>
    </row>
    <row r="790" spans="6:6" x14ac:dyDescent="0.35">
      <c r="F790" s="124"/>
    </row>
    <row r="791" spans="6:6" x14ac:dyDescent="0.35">
      <c r="F791" s="124"/>
    </row>
    <row r="792" spans="6:6" x14ac:dyDescent="0.35">
      <c r="F792" s="124"/>
    </row>
    <row r="793" spans="6:6" x14ac:dyDescent="0.35">
      <c r="F793" s="124"/>
    </row>
    <row r="794" spans="6:6" x14ac:dyDescent="0.35">
      <c r="F794" s="124"/>
    </row>
    <row r="795" spans="6:6" x14ac:dyDescent="0.35">
      <c r="F795" s="124"/>
    </row>
    <row r="796" spans="6:6" x14ac:dyDescent="0.35">
      <c r="F796" s="124"/>
    </row>
    <row r="797" spans="6:6" x14ac:dyDescent="0.35">
      <c r="F797" s="124"/>
    </row>
    <row r="798" spans="6:6" x14ac:dyDescent="0.35">
      <c r="F798" s="124"/>
    </row>
    <row r="799" spans="6:6" x14ac:dyDescent="0.35">
      <c r="F799" s="124"/>
    </row>
    <row r="800" spans="6:6" x14ac:dyDescent="0.35">
      <c r="F800" s="124"/>
    </row>
    <row r="801" spans="6:6" x14ac:dyDescent="0.35">
      <c r="F801" s="124"/>
    </row>
    <row r="802" spans="6:6" x14ac:dyDescent="0.35">
      <c r="F802" s="124"/>
    </row>
    <row r="803" spans="6:6" x14ac:dyDescent="0.35">
      <c r="F803" s="124"/>
    </row>
    <row r="804" spans="6:6" x14ac:dyDescent="0.35">
      <c r="F804" s="124"/>
    </row>
    <row r="805" spans="6:6" x14ac:dyDescent="0.35">
      <c r="F805" s="124"/>
    </row>
    <row r="806" spans="6:6" x14ac:dyDescent="0.35">
      <c r="F806" s="124"/>
    </row>
    <row r="807" spans="6:6" x14ac:dyDescent="0.35">
      <c r="F807" s="124"/>
    </row>
    <row r="808" spans="6:6" x14ac:dyDescent="0.35">
      <c r="F808" s="124"/>
    </row>
    <row r="809" spans="6:6" x14ac:dyDescent="0.35">
      <c r="F809" s="124"/>
    </row>
    <row r="810" spans="6:6" x14ac:dyDescent="0.35">
      <c r="F810" s="124"/>
    </row>
    <row r="811" spans="6:6" x14ac:dyDescent="0.35">
      <c r="F811" s="124"/>
    </row>
    <row r="812" spans="6:6" x14ac:dyDescent="0.35">
      <c r="F812" s="124"/>
    </row>
    <row r="813" spans="6:6" x14ac:dyDescent="0.35">
      <c r="F813" s="124"/>
    </row>
    <row r="814" spans="6:6" x14ac:dyDescent="0.35">
      <c r="F814" s="124"/>
    </row>
    <row r="815" spans="6:6" x14ac:dyDescent="0.35">
      <c r="F815" s="124"/>
    </row>
    <row r="816" spans="6:6" x14ac:dyDescent="0.35">
      <c r="F816" s="124"/>
    </row>
    <row r="817" spans="6:6" x14ac:dyDescent="0.35">
      <c r="F817" s="124"/>
    </row>
    <row r="818" spans="6:6" x14ac:dyDescent="0.35">
      <c r="F818" s="124"/>
    </row>
    <row r="819" spans="6:6" x14ac:dyDescent="0.35">
      <c r="F819" s="124"/>
    </row>
    <row r="820" spans="6:6" x14ac:dyDescent="0.35">
      <c r="F820" s="124"/>
    </row>
    <row r="821" spans="6:6" x14ac:dyDescent="0.35">
      <c r="F821" s="124"/>
    </row>
    <row r="822" spans="6:6" x14ac:dyDescent="0.35">
      <c r="F822" s="124"/>
    </row>
    <row r="823" spans="6:6" x14ac:dyDescent="0.35">
      <c r="F823" s="124"/>
    </row>
    <row r="824" spans="6:6" x14ac:dyDescent="0.35">
      <c r="F824" s="124"/>
    </row>
    <row r="825" spans="6:6" x14ac:dyDescent="0.35">
      <c r="F825" s="124"/>
    </row>
    <row r="826" spans="6:6" x14ac:dyDescent="0.35">
      <c r="F826" s="124"/>
    </row>
    <row r="827" spans="6:6" x14ac:dyDescent="0.35">
      <c r="F827" s="124"/>
    </row>
    <row r="828" spans="6:6" x14ac:dyDescent="0.35">
      <c r="F828" s="124"/>
    </row>
    <row r="829" spans="6:6" x14ac:dyDescent="0.35">
      <c r="F829" s="124"/>
    </row>
    <row r="830" spans="6:6" x14ac:dyDescent="0.35">
      <c r="F830" s="124"/>
    </row>
    <row r="831" spans="6:6" x14ac:dyDescent="0.35">
      <c r="F831" s="124"/>
    </row>
    <row r="832" spans="6:6" x14ac:dyDescent="0.35">
      <c r="F832" s="124"/>
    </row>
    <row r="833" spans="6:6" x14ac:dyDescent="0.35">
      <c r="F833" s="124"/>
    </row>
    <row r="834" spans="6:6" x14ac:dyDescent="0.35">
      <c r="F834" s="124"/>
    </row>
    <row r="835" spans="6:6" x14ac:dyDescent="0.35">
      <c r="F835" s="124"/>
    </row>
    <row r="836" spans="6:6" x14ac:dyDescent="0.35">
      <c r="F836" s="124"/>
    </row>
    <row r="837" spans="6:6" x14ac:dyDescent="0.35">
      <c r="F837" s="124"/>
    </row>
    <row r="838" spans="6:6" x14ac:dyDescent="0.35">
      <c r="F838" s="124"/>
    </row>
    <row r="839" spans="6:6" x14ac:dyDescent="0.35">
      <c r="F839" s="124"/>
    </row>
    <row r="840" spans="6:6" x14ac:dyDescent="0.35">
      <c r="F840" s="124"/>
    </row>
    <row r="841" spans="6:6" x14ac:dyDescent="0.35">
      <c r="F841" s="124"/>
    </row>
    <row r="842" spans="6:6" x14ac:dyDescent="0.35">
      <c r="F842" s="124"/>
    </row>
    <row r="843" spans="6:6" x14ac:dyDescent="0.35">
      <c r="F843" s="124"/>
    </row>
    <row r="844" spans="6:6" x14ac:dyDescent="0.35">
      <c r="F844" s="124"/>
    </row>
    <row r="845" spans="6:6" x14ac:dyDescent="0.35">
      <c r="F845" s="124"/>
    </row>
    <row r="846" spans="6:6" x14ac:dyDescent="0.35">
      <c r="F846" s="124"/>
    </row>
    <row r="847" spans="6:6" x14ac:dyDescent="0.35">
      <c r="F847" s="124"/>
    </row>
    <row r="848" spans="6:6" x14ac:dyDescent="0.35">
      <c r="F848" s="124"/>
    </row>
    <row r="849" spans="6:6" x14ac:dyDescent="0.35">
      <c r="F849" s="124"/>
    </row>
    <row r="850" spans="6:6" x14ac:dyDescent="0.35">
      <c r="F850" s="124"/>
    </row>
    <row r="851" spans="6:6" x14ac:dyDescent="0.35">
      <c r="F851" s="124"/>
    </row>
    <row r="852" spans="6:6" x14ac:dyDescent="0.35">
      <c r="F852" s="124"/>
    </row>
    <row r="853" spans="6:6" x14ac:dyDescent="0.35">
      <c r="F853" s="124"/>
    </row>
    <row r="854" spans="6:6" x14ac:dyDescent="0.35">
      <c r="F854" s="124"/>
    </row>
    <row r="855" spans="6:6" x14ac:dyDescent="0.35">
      <c r="F855" s="124"/>
    </row>
    <row r="856" spans="6:6" x14ac:dyDescent="0.35">
      <c r="F856" s="124"/>
    </row>
    <row r="857" spans="6:6" x14ac:dyDescent="0.35">
      <c r="F857" s="124"/>
    </row>
    <row r="858" spans="6:6" x14ac:dyDescent="0.35">
      <c r="F858" s="124"/>
    </row>
    <row r="859" spans="6:6" x14ac:dyDescent="0.35">
      <c r="F859" s="124"/>
    </row>
    <row r="860" spans="6:6" x14ac:dyDescent="0.35">
      <c r="F860" s="124"/>
    </row>
    <row r="861" spans="6:6" x14ac:dyDescent="0.35">
      <c r="F861" s="124"/>
    </row>
    <row r="862" spans="6:6" x14ac:dyDescent="0.35">
      <c r="F862" s="124"/>
    </row>
    <row r="863" spans="6:6" x14ac:dyDescent="0.35">
      <c r="F863" s="124"/>
    </row>
    <row r="864" spans="6:6" x14ac:dyDescent="0.35">
      <c r="F864" s="124"/>
    </row>
    <row r="865" spans="6:6" x14ac:dyDescent="0.35">
      <c r="F865" s="124"/>
    </row>
    <row r="866" spans="6:6" x14ac:dyDescent="0.35">
      <c r="F866" s="124"/>
    </row>
    <row r="867" spans="6:6" x14ac:dyDescent="0.35">
      <c r="F867" s="124"/>
    </row>
    <row r="868" spans="6:6" x14ac:dyDescent="0.35">
      <c r="F868" s="124"/>
    </row>
    <row r="869" spans="6:6" x14ac:dyDescent="0.35">
      <c r="F869" s="124"/>
    </row>
    <row r="870" spans="6:6" x14ac:dyDescent="0.35">
      <c r="F870" s="124"/>
    </row>
    <row r="871" spans="6:6" x14ac:dyDescent="0.35">
      <c r="F871" s="124"/>
    </row>
    <row r="872" spans="6:6" x14ac:dyDescent="0.35">
      <c r="F872" s="124"/>
    </row>
    <row r="873" spans="6:6" x14ac:dyDescent="0.35">
      <c r="F873" s="124"/>
    </row>
    <row r="874" spans="6:6" x14ac:dyDescent="0.35">
      <c r="F874" s="124"/>
    </row>
    <row r="875" spans="6:6" x14ac:dyDescent="0.35">
      <c r="F875" s="124"/>
    </row>
    <row r="876" spans="6:6" x14ac:dyDescent="0.35">
      <c r="F876" s="124"/>
    </row>
    <row r="877" spans="6:6" x14ac:dyDescent="0.35">
      <c r="F877" s="124"/>
    </row>
    <row r="878" spans="6:6" x14ac:dyDescent="0.35">
      <c r="F878" s="124"/>
    </row>
    <row r="879" spans="6:6" x14ac:dyDescent="0.35">
      <c r="F879" s="124"/>
    </row>
    <row r="880" spans="6:6" x14ac:dyDescent="0.35">
      <c r="F880" s="124"/>
    </row>
    <row r="881" spans="6:6" x14ac:dyDescent="0.35">
      <c r="F881" s="124"/>
    </row>
    <row r="882" spans="6:6" x14ac:dyDescent="0.35">
      <c r="F882" s="124"/>
    </row>
    <row r="883" spans="6:6" x14ac:dyDescent="0.35">
      <c r="F883" s="124"/>
    </row>
    <row r="884" spans="6:6" x14ac:dyDescent="0.35">
      <c r="F884" s="124"/>
    </row>
    <row r="885" spans="6:6" x14ac:dyDescent="0.35">
      <c r="F885" s="124"/>
    </row>
    <row r="886" spans="6:6" x14ac:dyDescent="0.35">
      <c r="F886" s="124"/>
    </row>
    <row r="887" spans="6:6" x14ac:dyDescent="0.35">
      <c r="F887" s="124"/>
    </row>
    <row r="888" spans="6:6" x14ac:dyDescent="0.35">
      <c r="F888" s="124"/>
    </row>
    <row r="889" spans="6:6" x14ac:dyDescent="0.35">
      <c r="F889" s="124"/>
    </row>
    <row r="890" spans="6:6" x14ac:dyDescent="0.35">
      <c r="F890" s="124"/>
    </row>
    <row r="891" spans="6:6" x14ac:dyDescent="0.35">
      <c r="F891" s="124"/>
    </row>
    <row r="892" spans="6:6" x14ac:dyDescent="0.35">
      <c r="F892" s="124"/>
    </row>
    <row r="893" spans="6:6" x14ac:dyDescent="0.35">
      <c r="F893" s="124"/>
    </row>
    <row r="894" spans="6:6" x14ac:dyDescent="0.35">
      <c r="F894" s="124"/>
    </row>
    <row r="895" spans="6:6" x14ac:dyDescent="0.35">
      <c r="F895" s="124"/>
    </row>
    <row r="896" spans="6:6" x14ac:dyDescent="0.35">
      <c r="F896" s="124"/>
    </row>
    <row r="897" spans="6:6" x14ac:dyDescent="0.35">
      <c r="F897" s="124"/>
    </row>
    <row r="898" spans="6:6" x14ac:dyDescent="0.35">
      <c r="F898" s="124"/>
    </row>
    <row r="899" spans="6:6" x14ac:dyDescent="0.35">
      <c r="F899" s="124"/>
    </row>
    <row r="900" spans="6:6" x14ac:dyDescent="0.35">
      <c r="F900" s="124"/>
    </row>
    <row r="901" spans="6:6" x14ac:dyDescent="0.35">
      <c r="F901" s="124"/>
    </row>
    <row r="902" spans="6:6" x14ac:dyDescent="0.35">
      <c r="F902" s="124"/>
    </row>
    <row r="903" spans="6:6" x14ac:dyDescent="0.35">
      <c r="F903" s="124"/>
    </row>
    <row r="904" spans="6:6" x14ac:dyDescent="0.35">
      <c r="F904" s="124"/>
    </row>
    <row r="905" spans="6:6" x14ac:dyDescent="0.35">
      <c r="F905" s="124"/>
    </row>
    <row r="906" spans="6:6" x14ac:dyDescent="0.35">
      <c r="F906" s="124"/>
    </row>
    <row r="907" spans="6:6" x14ac:dyDescent="0.35">
      <c r="F907" s="124"/>
    </row>
    <row r="908" spans="6:6" x14ac:dyDescent="0.35">
      <c r="F908" s="124"/>
    </row>
    <row r="909" spans="6:6" x14ac:dyDescent="0.35">
      <c r="F909" s="124"/>
    </row>
    <row r="910" spans="6:6" x14ac:dyDescent="0.35">
      <c r="F910" s="124"/>
    </row>
    <row r="911" spans="6:6" x14ac:dyDescent="0.35">
      <c r="F911" s="124"/>
    </row>
    <row r="912" spans="6:6" x14ac:dyDescent="0.35">
      <c r="F912" s="124"/>
    </row>
    <row r="913" spans="6:6" x14ac:dyDescent="0.35">
      <c r="F913" s="124"/>
    </row>
    <row r="914" spans="6:6" x14ac:dyDescent="0.35">
      <c r="F914" s="124"/>
    </row>
    <row r="915" spans="6:6" x14ac:dyDescent="0.35">
      <c r="F915" s="124"/>
    </row>
    <row r="916" spans="6:6" x14ac:dyDescent="0.35">
      <c r="F916" s="124"/>
    </row>
    <row r="917" spans="6:6" x14ac:dyDescent="0.35">
      <c r="F917" s="124"/>
    </row>
    <row r="918" spans="6:6" x14ac:dyDescent="0.35">
      <c r="F918" s="124"/>
    </row>
    <row r="919" spans="6:6" x14ac:dyDescent="0.35">
      <c r="F919" s="124"/>
    </row>
    <row r="920" spans="6:6" x14ac:dyDescent="0.35">
      <c r="F920" s="124"/>
    </row>
    <row r="921" spans="6:6" x14ac:dyDescent="0.35">
      <c r="F921" s="124"/>
    </row>
    <row r="922" spans="6:6" x14ac:dyDescent="0.35">
      <c r="F922" s="124"/>
    </row>
    <row r="923" spans="6:6" x14ac:dyDescent="0.35">
      <c r="F923" s="124"/>
    </row>
    <row r="924" spans="6:6" x14ac:dyDescent="0.35">
      <c r="F924" s="124"/>
    </row>
    <row r="925" spans="6:6" x14ac:dyDescent="0.35">
      <c r="F925" s="124"/>
    </row>
    <row r="926" spans="6:6" x14ac:dyDescent="0.35">
      <c r="F926" s="124"/>
    </row>
    <row r="927" spans="6:6" x14ac:dyDescent="0.35">
      <c r="F927" s="124"/>
    </row>
    <row r="928" spans="6:6" x14ac:dyDescent="0.35">
      <c r="F928" s="124"/>
    </row>
    <row r="929" spans="6:6" x14ac:dyDescent="0.35">
      <c r="F929" s="124"/>
    </row>
    <row r="930" spans="6:6" x14ac:dyDescent="0.35">
      <c r="F930" s="124"/>
    </row>
    <row r="931" spans="6:6" x14ac:dyDescent="0.35">
      <c r="F931" s="124"/>
    </row>
    <row r="932" spans="6:6" x14ac:dyDescent="0.35">
      <c r="F932" s="124"/>
    </row>
    <row r="933" spans="6:6" x14ac:dyDescent="0.35">
      <c r="F933" s="124"/>
    </row>
    <row r="934" spans="6:6" x14ac:dyDescent="0.35">
      <c r="F934" s="124"/>
    </row>
    <row r="935" spans="6:6" x14ac:dyDescent="0.35">
      <c r="F935" s="124"/>
    </row>
    <row r="936" spans="6:6" x14ac:dyDescent="0.35">
      <c r="F936" s="124"/>
    </row>
    <row r="937" spans="6:6" x14ac:dyDescent="0.35">
      <c r="F937" s="124"/>
    </row>
    <row r="938" spans="6:6" x14ac:dyDescent="0.35">
      <c r="F938" s="124"/>
    </row>
    <row r="939" spans="6:6" x14ac:dyDescent="0.35">
      <c r="F939" s="124"/>
    </row>
    <row r="940" spans="6:6" x14ac:dyDescent="0.35">
      <c r="F940" s="124"/>
    </row>
    <row r="941" spans="6:6" x14ac:dyDescent="0.35">
      <c r="F941" s="124"/>
    </row>
    <row r="942" spans="6:6" x14ac:dyDescent="0.35">
      <c r="F942" s="124"/>
    </row>
    <row r="943" spans="6:6" x14ac:dyDescent="0.35">
      <c r="F943" s="124"/>
    </row>
    <row r="944" spans="6:6" x14ac:dyDescent="0.35">
      <c r="F944" s="124"/>
    </row>
    <row r="945" spans="6:6" x14ac:dyDescent="0.35">
      <c r="F945" s="124"/>
    </row>
    <row r="946" spans="6:6" x14ac:dyDescent="0.35">
      <c r="F946" s="124"/>
    </row>
    <row r="947" spans="6:6" x14ac:dyDescent="0.35">
      <c r="F947" s="124"/>
    </row>
    <row r="948" spans="6:6" x14ac:dyDescent="0.35">
      <c r="F948" s="124"/>
    </row>
    <row r="949" spans="6:6" x14ac:dyDescent="0.35">
      <c r="F949" s="124"/>
    </row>
    <row r="950" spans="6:6" x14ac:dyDescent="0.35">
      <c r="F950" s="124"/>
    </row>
    <row r="951" spans="6:6" x14ac:dyDescent="0.35">
      <c r="F951" s="124"/>
    </row>
    <row r="952" spans="6:6" x14ac:dyDescent="0.35">
      <c r="F952" s="124"/>
    </row>
    <row r="953" spans="6:6" x14ac:dyDescent="0.35">
      <c r="F953" s="124"/>
    </row>
    <row r="954" spans="6:6" x14ac:dyDescent="0.35">
      <c r="F954" s="124"/>
    </row>
    <row r="955" spans="6:6" x14ac:dyDescent="0.35">
      <c r="F955" s="124"/>
    </row>
    <row r="956" spans="6:6" x14ac:dyDescent="0.35">
      <c r="F956" s="124"/>
    </row>
    <row r="957" spans="6:6" x14ac:dyDescent="0.35">
      <c r="F957" s="124"/>
    </row>
    <row r="958" spans="6:6" x14ac:dyDescent="0.35">
      <c r="F958" s="124"/>
    </row>
    <row r="959" spans="6:6" x14ac:dyDescent="0.35">
      <c r="F959" s="124"/>
    </row>
    <row r="960" spans="6:6" x14ac:dyDescent="0.35">
      <c r="F960" s="124"/>
    </row>
    <row r="961" spans="6:6" x14ac:dyDescent="0.35">
      <c r="F961" s="124"/>
    </row>
    <row r="962" spans="6:6" x14ac:dyDescent="0.35">
      <c r="F962" s="124"/>
    </row>
    <row r="963" spans="6:6" x14ac:dyDescent="0.35">
      <c r="F963" s="124"/>
    </row>
    <row r="964" spans="6:6" x14ac:dyDescent="0.35">
      <c r="F964" s="124"/>
    </row>
    <row r="965" spans="6:6" x14ac:dyDescent="0.35">
      <c r="F965" s="124"/>
    </row>
    <row r="966" spans="6:6" x14ac:dyDescent="0.35">
      <c r="F966" s="124"/>
    </row>
    <row r="967" spans="6:6" x14ac:dyDescent="0.35">
      <c r="F967" s="124"/>
    </row>
    <row r="968" spans="6:6" x14ac:dyDescent="0.35">
      <c r="F968" s="124"/>
    </row>
    <row r="969" spans="6:6" x14ac:dyDescent="0.35">
      <c r="F969" s="124"/>
    </row>
    <row r="970" spans="6:6" x14ac:dyDescent="0.35">
      <c r="F970" s="124"/>
    </row>
    <row r="971" spans="6:6" x14ac:dyDescent="0.35">
      <c r="F971" s="124"/>
    </row>
    <row r="972" spans="6:6" x14ac:dyDescent="0.35">
      <c r="F972" s="124"/>
    </row>
    <row r="973" spans="6:6" x14ac:dyDescent="0.35">
      <c r="F973" s="124"/>
    </row>
    <row r="974" spans="6:6" x14ac:dyDescent="0.35">
      <c r="F974" s="124"/>
    </row>
    <row r="975" spans="6:6" x14ac:dyDescent="0.35">
      <c r="F975" s="124"/>
    </row>
    <row r="976" spans="6:6" x14ac:dyDescent="0.35">
      <c r="F976" s="124"/>
    </row>
    <row r="977" spans="6:6" x14ac:dyDescent="0.35">
      <c r="F977" s="124"/>
    </row>
    <row r="978" spans="6:6" x14ac:dyDescent="0.35">
      <c r="F978" s="124"/>
    </row>
    <row r="979" spans="6:6" x14ac:dyDescent="0.35">
      <c r="F979" s="124"/>
    </row>
    <row r="980" spans="6:6" x14ac:dyDescent="0.35">
      <c r="F980" s="124"/>
    </row>
    <row r="981" spans="6:6" x14ac:dyDescent="0.35">
      <c r="F981" s="124"/>
    </row>
    <row r="982" spans="6:6" x14ac:dyDescent="0.35">
      <c r="F982" s="124"/>
    </row>
    <row r="983" spans="6:6" x14ac:dyDescent="0.35">
      <c r="F983" s="124"/>
    </row>
    <row r="984" spans="6:6" x14ac:dyDescent="0.35">
      <c r="F984" s="124"/>
    </row>
    <row r="985" spans="6:6" x14ac:dyDescent="0.35">
      <c r="F985" s="124"/>
    </row>
    <row r="986" spans="6:6" x14ac:dyDescent="0.35">
      <c r="F986" s="124"/>
    </row>
    <row r="987" spans="6:6" x14ac:dyDescent="0.35">
      <c r="F987" s="124"/>
    </row>
    <row r="988" spans="6:6" x14ac:dyDescent="0.35">
      <c r="F988" s="124"/>
    </row>
    <row r="989" spans="6:6" x14ac:dyDescent="0.35">
      <c r="F989" s="124"/>
    </row>
    <row r="990" spans="6:6" x14ac:dyDescent="0.35">
      <c r="F990" s="124"/>
    </row>
    <row r="991" spans="6:6" x14ac:dyDescent="0.35">
      <c r="F991" s="124"/>
    </row>
    <row r="992" spans="6:6" x14ac:dyDescent="0.35">
      <c r="F992" s="124"/>
    </row>
    <row r="993" spans="6:6" x14ac:dyDescent="0.35">
      <c r="F993" s="124"/>
    </row>
    <row r="994" spans="6:6" x14ac:dyDescent="0.35">
      <c r="F994" s="124"/>
    </row>
    <row r="995" spans="6:6" x14ac:dyDescent="0.35">
      <c r="F995" s="124"/>
    </row>
    <row r="996" spans="6:6" x14ac:dyDescent="0.35">
      <c r="F996" s="124"/>
    </row>
    <row r="997" spans="6:6" x14ac:dyDescent="0.35">
      <c r="F997" s="124"/>
    </row>
    <row r="998" spans="6:6" x14ac:dyDescent="0.35">
      <c r="F998" s="124"/>
    </row>
    <row r="999" spans="6:6" x14ac:dyDescent="0.35">
      <c r="F999" s="124"/>
    </row>
    <row r="1000" spans="6:6" x14ac:dyDescent="0.35">
      <c r="F1000" s="124"/>
    </row>
    <row r="1001" spans="6:6" x14ac:dyDescent="0.35">
      <c r="F1001" s="124"/>
    </row>
    <row r="1002" spans="6:6" x14ac:dyDescent="0.35">
      <c r="F1002" s="124"/>
    </row>
    <row r="1003" spans="6:6" x14ac:dyDescent="0.35">
      <c r="F1003" s="124"/>
    </row>
    <row r="1004" spans="6:6" x14ac:dyDescent="0.35">
      <c r="F1004" s="124"/>
    </row>
    <row r="1005" spans="6:6" x14ac:dyDescent="0.35">
      <c r="F1005" s="124"/>
    </row>
    <row r="1006" spans="6:6" x14ac:dyDescent="0.35">
      <c r="F1006" s="124"/>
    </row>
    <row r="1007" spans="6:6" x14ac:dyDescent="0.35">
      <c r="F1007" s="124"/>
    </row>
    <row r="1008" spans="6:6" x14ac:dyDescent="0.35">
      <c r="F1008" s="124"/>
    </row>
    <row r="1009" spans="6:6" x14ac:dyDescent="0.35">
      <c r="F1009" s="124"/>
    </row>
    <row r="1010" spans="6:6" x14ac:dyDescent="0.35">
      <c r="F1010" s="124"/>
    </row>
    <row r="1011" spans="6:6" x14ac:dyDescent="0.35">
      <c r="F1011" s="124"/>
    </row>
    <row r="1012" spans="6:6" x14ac:dyDescent="0.35">
      <c r="F1012" s="124"/>
    </row>
    <row r="1013" spans="6:6" x14ac:dyDescent="0.35">
      <c r="F1013" s="124"/>
    </row>
    <row r="1014" spans="6:6" x14ac:dyDescent="0.35">
      <c r="F1014" s="124"/>
    </row>
    <row r="1015" spans="6:6" x14ac:dyDescent="0.35">
      <c r="F1015" s="124"/>
    </row>
    <row r="1016" spans="6:6" x14ac:dyDescent="0.35">
      <c r="F1016" s="124"/>
    </row>
    <row r="1017" spans="6:6" x14ac:dyDescent="0.35">
      <c r="F1017" s="124"/>
    </row>
    <row r="1018" spans="6:6" x14ac:dyDescent="0.35">
      <c r="F1018" s="124"/>
    </row>
    <row r="1019" spans="6:6" x14ac:dyDescent="0.35">
      <c r="F1019" s="124"/>
    </row>
    <row r="1020" spans="6:6" x14ac:dyDescent="0.35">
      <c r="F1020" s="124"/>
    </row>
    <row r="1021" spans="6:6" x14ac:dyDescent="0.35">
      <c r="F1021" s="124"/>
    </row>
    <row r="1022" spans="6:6" x14ac:dyDescent="0.35">
      <c r="F1022" s="124"/>
    </row>
    <row r="1023" spans="6:6" x14ac:dyDescent="0.35">
      <c r="F1023" s="124"/>
    </row>
    <row r="1024" spans="6:6" x14ac:dyDescent="0.35">
      <c r="F1024" s="124"/>
    </row>
    <row r="1025" spans="6:6" x14ac:dyDescent="0.35">
      <c r="F1025" s="124"/>
    </row>
    <row r="1026" spans="6:6" x14ac:dyDescent="0.35">
      <c r="F1026" s="124"/>
    </row>
    <row r="1027" spans="6:6" x14ac:dyDescent="0.35">
      <c r="F1027" s="124"/>
    </row>
    <row r="1028" spans="6:6" x14ac:dyDescent="0.35">
      <c r="F1028" s="124"/>
    </row>
    <row r="1029" spans="6:6" x14ac:dyDescent="0.35">
      <c r="F1029" s="124"/>
    </row>
    <row r="1030" spans="6:6" x14ac:dyDescent="0.35">
      <c r="F1030" s="124"/>
    </row>
    <row r="1031" spans="6:6" x14ac:dyDescent="0.35">
      <c r="F1031" s="124"/>
    </row>
    <row r="1032" spans="6:6" x14ac:dyDescent="0.35">
      <c r="F1032" s="124"/>
    </row>
    <row r="1033" spans="6:6" x14ac:dyDescent="0.35">
      <c r="F1033" s="124"/>
    </row>
    <row r="1034" spans="6:6" x14ac:dyDescent="0.35">
      <c r="F1034" s="124"/>
    </row>
    <row r="1035" spans="6:6" x14ac:dyDescent="0.35">
      <c r="F1035" s="124"/>
    </row>
    <row r="1036" spans="6:6" x14ac:dyDescent="0.35">
      <c r="F1036" s="124"/>
    </row>
    <row r="1037" spans="6:6" x14ac:dyDescent="0.35">
      <c r="F1037" s="124"/>
    </row>
    <row r="1038" spans="6:6" x14ac:dyDescent="0.35">
      <c r="F1038" s="124"/>
    </row>
    <row r="1039" spans="6:6" x14ac:dyDescent="0.35">
      <c r="F1039" s="124"/>
    </row>
    <row r="1040" spans="6:6" x14ac:dyDescent="0.35">
      <c r="F1040" s="124"/>
    </row>
    <row r="1041" spans="6:6" x14ac:dyDescent="0.35">
      <c r="F1041" s="124"/>
    </row>
    <row r="1042" spans="6:6" x14ac:dyDescent="0.35">
      <c r="F1042" s="124"/>
    </row>
    <row r="1043" spans="6:6" x14ac:dyDescent="0.35">
      <c r="F1043" s="124"/>
    </row>
    <row r="1044" spans="6:6" x14ac:dyDescent="0.35">
      <c r="F1044" s="124"/>
    </row>
    <row r="1045" spans="6:6" x14ac:dyDescent="0.35">
      <c r="F1045" s="124"/>
    </row>
    <row r="1046" spans="6:6" x14ac:dyDescent="0.35">
      <c r="F1046" s="124"/>
    </row>
    <row r="1047" spans="6:6" x14ac:dyDescent="0.35">
      <c r="F1047" s="124"/>
    </row>
    <row r="1048" spans="6:6" x14ac:dyDescent="0.35">
      <c r="F1048" s="124"/>
    </row>
    <row r="1049" spans="6:6" x14ac:dyDescent="0.35">
      <c r="F1049" s="124"/>
    </row>
    <row r="1050" spans="6:6" x14ac:dyDescent="0.35">
      <c r="F1050" s="124"/>
    </row>
    <row r="1051" spans="6:6" x14ac:dyDescent="0.35">
      <c r="F1051" s="124"/>
    </row>
    <row r="1052" spans="6:6" x14ac:dyDescent="0.35">
      <c r="F1052" s="124"/>
    </row>
    <row r="1053" spans="6:6" x14ac:dyDescent="0.35">
      <c r="F1053" s="124"/>
    </row>
    <row r="1054" spans="6:6" x14ac:dyDescent="0.35">
      <c r="F1054" s="124"/>
    </row>
    <row r="1055" spans="6:6" x14ac:dyDescent="0.35">
      <c r="F1055" s="124"/>
    </row>
    <row r="1056" spans="6:6" x14ac:dyDescent="0.35">
      <c r="F1056" s="124"/>
    </row>
    <row r="1057" spans="6:6" x14ac:dyDescent="0.35">
      <c r="F1057" s="124"/>
    </row>
    <row r="1058" spans="6:6" x14ac:dyDescent="0.35">
      <c r="F1058" s="124"/>
    </row>
    <row r="1059" spans="6:6" x14ac:dyDescent="0.35">
      <c r="F1059" s="124"/>
    </row>
    <row r="1060" spans="6:6" x14ac:dyDescent="0.35">
      <c r="F1060" s="124"/>
    </row>
    <row r="1061" spans="6:6" x14ac:dyDescent="0.35">
      <c r="F1061" s="124"/>
    </row>
    <row r="1062" spans="6:6" x14ac:dyDescent="0.35">
      <c r="F1062" s="124"/>
    </row>
    <row r="1063" spans="6:6" x14ac:dyDescent="0.35">
      <c r="F1063" s="124"/>
    </row>
    <row r="1064" spans="6:6" x14ac:dyDescent="0.35">
      <c r="F1064" s="124"/>
    </row>
    <row r="1065" spans="6:6" x14ac:dyDescent="0.35">
      <c r="F1065" s="124"/>
    </row>
    <row r="1066" spans="6:6" x14ac:dyDescent="0.35">
      <c r="F1066" s="124"/>
    </row>
    <row r="1067" spans="6:6" x14ac:dyDescent="0.35">
      <c r="F1067" s="124"/>
    </row>
    <row r="1068" spans="6:6" x14ac:dyDescent="0.35">
      <c r="F1068" s="124"/>
    </row>
    <row r="1069" spans="6:6" x14ac:dyDescent="0.35">
      <c r="F1069" s="124"/>
    </row>
    <row r="1070" spans="6:6" x14ac:dyDescent="0.35">
      <c r="F1070" s="124"/>
    </row>
    <row r="1071" spans="6:6" x14ac:dyDescent="0.35">
      <c r="F1071" s="124"/>
    </row>
    <row r="1072" spans="6:6" x14ac:dyDescent="0.35">
      <c r="F1072" s="124"/>
    </row>
    <row r="1073" spans="6:6" x14ac:dyDescent="0.35">
      <c r="F1073" s="124"/>
    </row>
    <row r="1074" spans="6:6" x14ac:dyDescent="0.35">
      <c r="F1074" s="124"/>
    </row>
    <row r="1075" spans="6:6" x14ac:dyDescent="0.35">
      <c r="F1075" s="124"/>
    </row>
    <row r="1076" spans="6:6" x14ac:dyDescent="0.35">
      <c r="F1076" s="124"/>
    </row>
    <row r="1077" spans="6:6" x14ac:dyDescent="0.35">
      <c r="F1077" s="124"/>
    </row>
    <row r="1078" spans="6:6" x14ac:dyDescent="0.35">
      <c r="F1078" s="124"/>
    </row>
    <row r="1079" spans="6:6" x14ac:dyDescent="0.35">
      <c r="F1079" s="124"/>
    </row>
    <row r="1080" spans="6:6" x14ac:dyDescent="0.35">
      <c r="F1080" s="124"/>
    </row>
    <row r="1081" spans="6:6" x14ac:dyDescent="0.35">
      <c r="F1081" s="124"/>
    </row>
    <row r="1082" spans="6:6" x14ac:dyDescent="0.35">
      <c r="F1082" s="124"/>
    </row>
    <row r="1083" spans="6:6" x14ac:dyDescent="0.35">
      <c r="F1083" s="124"/>
    </row>
    <row r="1084" spans="6:6" x14ac:dyDescent="0.35">
      <c r="F1084" s="124"/>
    </row>
    <row r="1085" spans="6:6" x14ac:dyDescent="0.35">
      <c r="F1085" s="124"/>
    </row>
    <row r="1086" spans="6:6" x14ac:dyDescent="0.35">
      <c r="F1086" s="124"/>
    </row>
    <row r="1087" spans="6:6" x14ac:dyDescent="0.35">
      <c r="F1087" s="124"/>
    </row>
    <row r="1088" spans="6:6" x14ac:dyDescent="0.35">
      <c r="F1088" s="124"/>
    </row>
    <row r="1089" spans="6:6" x14ac:dyDescent="0.35">
      <c r="F1089" s="124"/>
    </row>
    <row r="1090" spans="6:6" x14ac:dyDescent="0.35">
      <c r="F1090" s="124"/>
    </row>
    <row r="1091" spans="6:6" x14ac:dyDescent="0.35">
      <c r="F1091" s="124"/>
    </row>
    <row r="1092" spans="6:6" x14ac:dyDescent="0.35">
      <c r="F1092" s="124"/>
    </row>
    <row r="1093" spans="6:6" x14ac:dyDescent="0.35">
      <c r="F1093" s="124"/>
    </row>
    <row r="1094" spans="6:6" x14ac:dyDescent="0.35">
      <c r="F1094" s="124"/>
    </row>
    <row r="1095" spans="6:6" x14ac:dyDescent="0.35">
      <c r="F1095" s="124"/>
    </row>
    <row r="1096" spans="6:6" x14ac:dyDescent="0.35">
      <c r="F1096" s="124"/>
    </row>
    <row r="1097" spans="6:6" x14ac:dyDescent="0.35">
      <c r="F1097" s="124"/>
    </row>
    <row r="1098" spans="6:6" x14ac:dyDescent="0.35">
      <c r="F1098" s="124"/>
    </row>
    <row r="1099" spans="6:6" x14ac:dyDescent="0.35">
      <c r="F1099" s="124"/>
    </row>
    <row r="1100" spans="6:6" x14ac:dyDescent="0.35">
      <c r="F1100" s="124"/>
    </row>
    <row r="1101" spans="6:6" x14ac:dyDescent="0.35">
      <c r="F1101" s="124"/>
    </row>
    <row r="1102" spans="6:6" x14ac:dyDescent="0.35">
      <c r="F1102" s="124"/>
    </row>
    <row r="1103" spans="6:6" x14ac:dyDescent="0.35">
      <c r="F1103" s="124"/>
    </row>
    <row r="1104" spans="6:6" x14ac:dyDescent="0.35">
      <c r="F1104" s="124"/>
    </row>
    <row r="1105" spans="6:6" x14ac:dyDescent="0.35">
      <c r="F1105" s="124"/>
    </row>
    <row r="1106" spans="6:6" x14ac:dyDescent="0.35">
      <c r="F1106" s="124"/>
    </row>
    <row r="1107" spans="6:6" x14ac:dyDescent="0.35">
      <c r="F1107" s="124"/>
    </row>
    <row r="1108" spans="6:6" x14ac:dyDescent="0.35">
      <c r="F1108" s="124"/>
    </row>
    <row r="1109" spans="6:6" x14ac:dyDescent="0.35">
      <c r="F1109" s="124"/>
    </row>
    <row r="1110" spans="6:6" x14ac:dyDescent="0.35">
      <c r="F1110" s="124"/>
    </row>
    <row r="1111" spans="6:6" x14ac:dyDescent="0.35">
      <c r="F1111" s="124"/>
    </row>
    <row r="1112" spans="6:6" x14ac:dyDescent="0.35">
      <c r="F1112" s="124"/>
    </row>
    <row r="1113" spans="6:6" x14ac:dyDescent="0.35">
      <c r="F1113" s="124"/>
    </row>
    <row r="1114" spans="6:6" x14ac:dyDescent="0.35">
      <c r="F1114" s="124"/>
    </row>
    <row r="1115" spans="6:6" x14ac:dyDescent="0.35">
      <c r="F1115" s="124"/>
    </row>
    <row r="1116" spans="6:6" x14ac:dyDescent="0.35">
      <c r="F1116" s="124"/>
    </row>
    <row r="1117" spans="6:6" x14ac:dyDescent="0.35">
      <c r="F1117" s="124"/>
    </row>
    <row r="1118" spans="6:6" x14ac:dyDescent="0.35">
      <c r="F1118" s="124"/>
    </row>
    <row r="1119" spans="6:6" x14ac:dyDescent="0.35">
      <c r="F1119" s="124"/>
    </row>
    <row r="1120" spans="6:6" x14ac:dyDescent="0.35">
      <c r="F1120" s="124"/>
    </row>
    <row r="1121" spans="6:6" x14ac:dyDescent="0.35">
      <c r="F1121" s="124"/>
    </row>
    <row r="1122" spans="6:6" x14ac:dyDescent="0.35">
      <c r="F1122" s="124"/>
    </row>
    <row r="1123" spans="6:6" x14ac:dyDescent="0.35">
      <c r="F1123" s="124"/>
    </row>
    <row r="1124" spans="6:6" x14ac:dyDescent="0.35">
      <c r="F1124" s="124"/>
    </row>
    <row r="1125" spans="6:6" x14ac:dyDescent="0.35">
      <c r="F1125" s="124"/>
    </row>
    <row r="1126" spans="6:6" x14ac:dyDescent="0.35">
      <c r="F1126" s="124"/>
    </row>
    <row r="1127" spans="6:6" x14ac:dyDescent="0.35">
      <c r="F1127" s="124"/>
    </row>
    <row r="1128" spans="6:6" x14ac:dyDescent="0.35">
      <c r="F1128" s="124"/>
    </row>
    <row r="1129" spans="6:6" x14ac:dyDescent="0.35">
      <c r="F1129" s="124"/>
    </row>
    <row r="1130" spans="6:6" x14ac:dyDescent="0.35">
      <c r="F1130" s="124"/>
    </row>
    <row r="1131" spans="6:6" x14ac:dyDescent="0.35">
      <c r="F1131" s="124"/>
    </row>
    <row r="1132" spans="6:6" x14ac:dyDescent="0.35">
      <c r="F1132" s="124"/>
    </row>
    <row r="1133" spans="6:6" x14ac:dyDescent="0.35">
      <c r="F1133" s="124"/>
    </row>
    <row r="1134" spans="6:6" x14ac:dyDescent="0.35">
      <c r="F1134" s="124"/>
    </row>
    <row r="1135" spans="6:6" x14ac:dyDescent="0.35">
      <c r="F1135" s="124"/>
    </row>
    <row r="1136" spans="6:6" x14ac:dyDescent="0.35">
      <c r="F1136" s="124"/>
    </row>
    <row r="1137" spans="6:6" x14ac:dyDescent="0.35">
      <c r="F1137" s="124"/>
    </row>
    <row r="1138" spans="6:6" x14ac:dyDescent="0.35">
      <c r="F1138" s="124"/>
    </row>
    <row r="1139" spans="6:6" x14ac:dyDescent="0.35">
      <c r="F1139" s="124"/>
    </row>
    <row r="1140" spans="6:6" x14ac:dyDescent="0.35">
      <c r="F1140" s="124"/>
    </row>
    <row r="1141" spans="6:6" x14ac:dyDescent="0.35">
      <c r="F1141" s="124"/>
    </row>
    <row r="1142" spans="6:6" x14ac:dyDescent="0.35">
      <c r="F1142" s="124"/>
    </row>
    <row r="1143" spans="6:6" x14ac:dyDescent="0.35">
      <c r="F1143" s="124"/>
    </row>
    <row r="1144" spans="6:6" x14ac:dyDescent="0.35">
      <c r="F1144" s="124"/>
    </row>
    <row r="1145" spans="6:6" x14ac:dyDescent="0.35">
      <c r="F1145" s="124"/>
    </row>
    <row r="1146" spans="6:6" x14ac:dyDescent="0.35">
      <c r="F1146" s="124"/>
    </row>
    <row r="1147" spans="6:6" x14ac:dyDescent="0.35">
      <c r="F1147" s="124"/>
    </row>
    <row r="1148" spans="6:6" x14ac:dyDescent="0.35">
      <c r="F1148" s="124"/>
    </row>
    <row r="1149" spans="6:6" x14ac:dyDescent="0.35">
      <c r="F1149" s="124"/>
    </row>
    <row r="1150" spans="6:6" x14ac:dyDescent="0.35">
      <c r="F1150" s="124"/>
    </row>
    <row r="1151" spans="6:6" x14ac:dyDescent="0.35">
      <c r="F1151" s="124"/>
    </row>
    <row r="1152" spans="6:6" x14ac:dyDescent="0.35">
      <c r="F1152" s="124"/>
    </row>
    <row r="1153" spans="6:6" x14ac:dyDescent="0.35">
      <c r="F1153" s="124"/>
    </row>
    <row r="1154" spans="6:6" x14ac:dyDescent="0.35">
      <c r="F1154" s="124"/>
    </row>
    <row r="1155" spans="6:6" x14ac:dyDescent="0.35">
      <c r="F1155" s="124"/>
    </row>
    <row r="1156" spans="6:6" x14ac:dyDescent="0.35">
      <c r="F1156" s="124"/>
    </row>
    <row r="1157" spans="6:6" x14ac:dyDescent="0.35">
      <c r="F1157" s="124"/>
    </row>
    <row r="1158" spans="6:6" x14ac:dyDescent="0.35">
      <c r="F1158" s="124"/>
    </row>
    <row r="1159" spans="6:6" x14ac:dyDescent="0.35">
      <c r="F1159" s="124"/>
    </row>
    <row r="1160" spans="6:6" x14ac:dyDescent="0.35">
      <c r="F1160" s="124"/>
    </row>
    <row r="1161" spans="6:6" x14ac:dyDescent="0.35">
      <c r="F1161" s="124"/>
    </row>
    <row r="1162" spans="6:6" x14ac:dyDescent="0.35">
      <c r="F1162" s="124"/>
    </row>
    <row r="1163" spans="6:6" x14ac:dyDescent="0.35">
      <c r="F1163" s="124"/>
    </row>
    <row r="1164" spans="6:6" x14ac:dyDescent="0.35">
      <c r="F1164" s="124"/>
    </row>
    <row r="1165" spans="6:6" x14ac:dyDescent="0.35">
      <c r="F1165" s="124"/>
    </row>
    <row r="1166" spans="6:6" x14ac:dyDescent="0.35">
      <c r="F1166" s="124"/>
    </row>
    <row r="1167" spans="6:6" x14ac:dyDescent="0.35">
      <c r="F1167" s="124"/>
    </row>
    <row r="1168" spans="6:6" x14ac:dyDescent="0.35">
      <c r="F1168" s="124"/>
    </row>
    <row r="1169" spans="6:6" x14ac:dyDescent="0.35">
      <c r="F1169" s="124"/>
    </row>
    <row r="1170" spans="6:6" x14ac:dyDescent="0.35">
      <c r="F1170" s="124"/>
    </row>
    <row r="1171" spans="6:6" x14ac:dyDescent="0.35">
      <c r="F1171" s="124"/>
    </row>
    <row r="1172" spans="6:6" x14ac:dyDescent="0.35">
      <c r="F1172" s="124"/>
    </row>
    <row r="1173" spans="6:6" x14ac:dyDescent="0.35">
      <c r="F1173" s="124"/>
    </row>
    <row r="1174" spans="6:6" x14ac:dyDescent="0.35">
      <c r="F1174" s="124"/>
    </row>
    <row r="1175" spans="6:6" x14ac:dyDescent="0.35">
      <c r="F1175" s="124"/>
    </row>
    <row r="1176" spans="6:6" x14ac:dyDescent="0.35">
      <c r="F1176" s="124"/>
    </row>
    <row r="1177" spans="6:6" x14ac:dyDescent="0.35">
      <c r="F1177" s="124"/>
    </row>
    <row r="1178" spans="6:6" x14ac:dyDescent="0.35">
      <c r="F1178" s="124"/>
    </row>
    <row r="1179" spans="6:6" x14ac:dyDescent="0.35">
      <c r="F1179" s="124"/>
    </row>
    <row r="1180" spans="6:6" x14ac:dyDescent="0.35">
      <c r="F1180" s="124"/>
    </row>
    <row r="1181" spans="6:6" x14ac:dyDescent="0.35">
      <c r="F1181" s="124"/>
    </row>
    <row r="1182" spans="6:6" x14ac:dyDescent="0.35">
      <c r="F1182" s="124"/>
    </row>
    <row r="1183" spans="6:6" x14ac:dyDescent="0.35">
      <c r="F1183" s="124"/>
    </row>
    <row r="1184" spans="6:6" x14ac:dyDescent="0.35">
      <c r="F1184" s="124"/>
    </row>
    <row r="1185" spans="6:6" x14ac:dyDescent="0.35">
      <c r="F1185" s="124"/>
    </row>
    <row r="1186" spans="6:6" x14ac:dyDescent="0.35">
      <c r="F1186" s="124"/>
    </row>
    <row r="1187" spans="6:6" x14ac:dyDescent="0.35">
      <c r="F1187" s="124"/>
    </row>
    <row r="1188" spans="6:6" x14ac:dyDescent="0.35">
      <c r="F1188" s="124"/>
    </row>
    <row r="1189" spans="6:6" x14ac:dyDescent="0.35">
      <c r="F1189" s="124"/>
    </row>
    <row r="1190" spans="6:6" x14ac:dyDescent="0.35">
      <c r="F1190" s="124"/>
    </row>
    <row r="1191" spans="6:6" x14ac:dyDescent="0.35">
      <c r="F1191" s="124"/>
    </row>
    <row r="1192" spans="6:6" x14ac:dyDescent="0.35">
      <c r="F1192" s="124"/>
    </row>
    <row r="1193" spans="6:6" x14ac:dyDescent="0.35">
      <c r="F1193" s="124"/>
    </row>
    <row r="1194" spans="6:6" x14ac:dyDescent="0.35">
      <c r="F1194" s="124"/>
    </row>
    <row r="1195" spans="6:6" x14ac:dyDescent="0.35">
      <c r="F1195" s="124"/>
    </row>
    <row r="1196" spans="6:6" x14ac:dyDescent="0.35">
      <c r="F1196" s="124"/>
    </row>
    <row r="1197" spans="6:6" x14ac:dyDescent="0.35">
      <c r="F1197" s="124"/>
    </row>
    <row r="1198" spans="6:6" x14ac:dyDescent="0.35">
      <c r="F1198" s="124"/>
    </row>
    <row r="1199" spans="6:6" x14ac:dyDescent="0.35">
      <c r="F1199" s="124"/>
    </row>
    <row r="1200" spans="6:6" x14ac:dyDescent="0.35">
      <c r="F1200" s="124"/>
    </row>
    <row r="1201" spans="6:6" x14ac:dyDescent="0.35">
      <c r="F1201" s="124"/>
    </row>
    <row r="1202" spans="6:6" x14ac:dyDescent="0.35">
      <c r="F1202" s="124"/>
    </row>
    <row r="1203" spans="6:6" x14ac:dyDescent="0.35">
      <c r="F1203" s="124"/>
    </row>
    <row r="1204" spans="6:6" x14ac:dyDescent="0.35">
      <c r="F1204" s="124"/>
    </row>
    <row r="1205" spans="6:6" x14ac:dyDescent="0.35">
      <c r="F1205" s="124"/>
    </row>
    <row r="1206" spans="6:6" x14ac:dyDescent="0.35">
      <c r="F1206" s="124"/>
    </row>
    <row r="1207" spans="6:6" x14ac:dyDescent="0.35">
      <c r="F1207" s="124"/>
    </row>
    <row r="1208" spans="6:6" x14ac:dyDescent="0.35">
      <c r="F1208" s="124"/>
    </row>
    <row r="1209" spans="6:6" x14ac:dyDescent="0.35">
      <c r="F1209" s="124"/>
    </row>
    <row r="1210" spans="6:6" x14ac:dyDescent="0.35">
      <c r="F1210" s="124"/>
    </row>
    <row r="1211" spans="6:6" x14ac:dyDescent="0.35">
      <c r="F1211" s="124"/>
    </row>
    <row r="1212" spans="6:6" x14ac:dyDescent="0.35">
      <c r="F1212" s="124"/>
    </row>
    <row r="1213" spans="6:6" x14ac:dyDescent="0.35">
      <c r="F1213" s="124"/>
    </row>
    <row r="1214" spans="6:6" x14ac:dyDescent="0.35">
      <c r="F1214" s="124"/>
    </row>
    <row r="1215" spans="6:6" x14ac:dyDescent="0.35">
      <c r="F1215" s="124"/>
    </row>
    <row r="1216" spans="6:6" x14ac:dyDescent="0.35">
      <c r="F1216" s="124"/>
    </row>
    <row r="1217" spans="6:6" x14ac:dyDescent="0.35">
      <c r="F1217" s="124"/>
    </row>
    <row r="1218" spans="6:6" x14ac:dyDescent="0.35">
      <c r="F1218" s="124"/>
    </row>
    <row r="1219" spans="6:6" x14ac:dyDescent="0.35">
      <c r="F1219" s="124"/>
    </row>
    <row r="1220" spans="6:6" x14ac:dyDescent="0.35">
      <c r="F1220" s="124"/>
    </row>
    <row r="1221" spans="6:6" x14ac:dyDescent="0.35">
      <c r="F1221" s="124"/>
    </row>
    <row r="1222" spans="6:6" x14ac:dyDescent="0.35">
      <c r="F1222" s="124"/>
    </row>
    <row r="1223" spans="6:6" x14ac:dyDescent="0.35">
      <c r="F1223" s="124"/>
    </row>
    <row r="1224" spans="6:6" x14ac:dyDescent="0.35">
      <c r="F1224" s="124"/>
    </row>
    <row r="1225" spans="6:6" x14ac:dyDescent="0.35">
      <c r="F1225" s="124"/>
    </row>
    <row r="1226" spans="6:6" x14ac:dyDescent="0.35">
      <c r="F1226" s="124"/>
    </row>
    <row r="1227" spans="6:6" x14ac:dyDescent="0.35">
      <c r="F1227" s="124"/>
    </row>
    <row r="1228" spans="6:6" x14ac:dyDescent="0.35">
      <c r="F1228" s="124"/>
    </row>
    <row r="1229" spans="6:6" x14ac:dyDescent="0.35">
      <c r="F1229" s="124"/>
    </row>
    <row r="1230" spans="6:6" x14ac:dyDescent="0.35">
      <c r="F1230" s="124"/>
    </row>
    <row r="1231" spans="6:6" x14ac:dyDescent="0.35">
      <c r="F1231" s="124"/>
    </row>
    <row r="1232" spans="6:6" x14ac:dyDescent="0.35">
      <c r="F1232" s="124"/>
    </row>
    <row r="1233" spans="6:6" x14ac:dyDescent="0.35">
      <c r="F1233" s="124"/>
    </row>
    <row r="1234" spans="6:6" x14ac:dyDescent="0.35">
      <c r="F1234" s="124"/>
    </row>
    <row r="1235" spans="6:6" x14ac:dyDescent="0.35">
      <c r="F1235" s="124"/>
    </row>
    <row r="1236" spans="6:6" x14ac:dyDescent="0.35">
      <c r="F1236" s="124"/>
    </row>
    <row r="1237" spans="6:6" x14ac:dyDescent="0.35">
      <c r="F1237" s="124"/>
    </row>
    <row r="1238" spans="6:6" x14ac:dyDescent="0.35">
      <c r="F1238" s="124"/>
    </row>
    <row r="1239" spans="6:6" x14ac:dyDescent="0.35">
      <c r="F1239" s="124"/>
    </row>
    <row r="1240" spans="6:6" x14ac:dyDescent="0.35">
      <c r="F1240" s="124"/>
    </row>
    <row r="1241" spans="6:6" x14ac:dyDescent="0.35">
      <c r="F1241" s="124"/>
    </row>
    <row r="1242" spans="6:6" x14ac:dyDescent="0.35">
      <c r="F1242" s="124"/>
    </row>
    <row r="1243" spans="6:6" x14ac:dyDescent="0.35">
      <c r="F1243" s="124"/>
    </row>
    <row r="1244" spans="6:6" x14ac:dyDescent="0.35">
      <c r="F1244" s="124"/>
    </row>
    <row r="1245" spans="6:6" x14ac:dyDescent="0.35">
      <c r="F1245" s="124"/>
    </row>
    <row r="1246" spans="6:6" x14ac:dyDescent="0.35">
      <c r="F1246" s="124"/>
    </row>
    <row r="1247" spans="6:6" x14ac:dyDescent="0.35">
      <c r="F1247" s="124"/>
    </row>
    <row r="1248" spans="6:6" x14ac:dyDescent="0.35">
      <c r="F1248" s="124"/>
    </row>
    <row r="1249" spans="6:6" x14ac:dyDescent="0.35">
      <c r="F1249" s="124"/>
    </row>
    <row r="1250" spans="6:6" x14ac:dyDescent="0.35">
      <c r="F1250" s="124"/>
    </row>
    <row r="1251" spans="6:6" x14ac:dyDescent="0.35">
      <c r="F1251" s="124"/>
    </row>
    <row r="1252" spans="6:6" x14ac:dyDescent="0.35">
      <c r="F1252" s="124"/>
    </row>
    <row r="1253" spans="6:6" x14ac:dyDescent="0.35">
      <c r="F1253" s="124"/>
    </row>
    <row r="1254" spans="6:6" x14ac:dyDescent="0.35">
      <c r="F1254" s="124"/>
    </row>
    <row r="1255" spans="6:6" x14ac:dyDescent="0.35">
      <c r="F1255" s="124"/>
    </row>
    <row r="1256" spans="6:6" x14ac:dyDescent="0.35">
      <c r="F1256" s="124"/>
    </row>
    <row r="1257" spans="6:6" x14ac:dyDescent="0.35">
      <c r="F1257" s="124"/>
    </row>
    <row r="1258" spans="6:6" x14ac:dyDescent="0.35">
      <c r="F1258" s="124"/>
    </row>
    <row r="1259" spans="6:6" x14ac:dyDescent="0.35">
      <c r="F1259" s="124"/>
    </row>
    <row r="1260" spans="6:6" x14ac:dyDescent="0.35">
      <c r="F1260" s="124"/>
    </row>
    <row r="1261" spans="6:6" x14ac:dyDescent="0.35">
      <c r="F1261" s="124"/>
    </row>
    <row r="1262" spans="6:6" x14ac:dyDescent="0.35">
      <c r="F1262" s="124"/>
    </row>
    <row r="1263" spans="6:6" x14ac:dyDescent="0.35">
      <c r="F1263" s="124"/>
    </row>
    <row r="1264" spans="6:6" x14ac:dyDescent="0.35">
      <c r="F1264" s="124"/>
    </row>
    <row r="1265" spans="6:6" x14ac:dyDescent="0.35">
      <c r="F1265" s="124"/>
    </row>
    <row r="1266" spans="6:6" x14ac:dyDescent="0.35">
      <c r="F1266" s="124"/>
    </row>
    <row r="1267" spans="6:6" x14ac:dyDescent="0.35">
      <c r="F1267" s="124"/>
    </row>
    <row r="1268" spans="6:6" x14ac:dyDescent="0.35">
      <c r="F1268" s="124"/>
    </row>
    <row r="1269" spans="6:6" x14ac:dyDescent="0.35">
      <c r="F1269" s="124"/>
    </row>
    <row r="1270" spans="6:6" x14ac:dyDescent="0.35">
      <c r="F1270" s="124"/>
    </row>
    <row r="1271" spans="6:6" x14ac:dyDescent="0.35">
      <c r="F1271" s="124"/>
    </row>
    <row r="1272" spans="6:6" x14ac:dyDescent="0.35">
      <c r="F1272" s="124"/>
    </row>
    <row r="1273" spans="6:6" x14ac:dyDescent="0.35">
      <c r="F1273" s="124"/>
    </row>
    <row r="1274" spans="6:6" x14ac:dyDescent="0.35">
      <c r="F1274" s="124"/>
    </row>
    <row r="1275" spans="6:6" x14ac:dyDescent="0.35">
      <c r="F1275" s="124"/>
    </row>
    <row r="1276" spans="6:6" x14ac:dyDescent="0.35">
      <c r="F1276" s="124"/>
    </row>
    <row r="1277" spans="6:6" x14ac:dyDescent="0.35">
      <c r="F1277" s="124"/>
    </row>
    <row r="1278" spans="6:6" x14ac:dyDescent="0.35">
      <c r="F1278" s="124"/>
    </row>
    <row r="1279" spans="6:6" x14ac:dyDescent="0.35">
      <c r="F1279" s="124"/>
    </row>
    <row r="1280" spans="6:6" x14ac:dyDescent="0.35">
      <c r="F1280" s="124"/>
    </row>
    <row r="1281" spans="6:6" x14ac:dyDescent="0.35">
      <c r="F1281" s="124"/>
    </row>
    <row r="1282" spans="6:6" x14ac:dyDescent="0.35">
      <c r="F1282" s="124"/>
    </row>
    <row r="1283" spans="6:6" x14ac:dyDescent="0.35">
      <c r="F1283" s="124"/>
    </row>
    <row r="1284" spans="6:6" x14ac:dyDescent="0.35">
      <c r="F1284" s="124"/>
    </row>
    <row r="1285" spans="6:6" x14ac:dyDescent="0.35">
      <c r="F1285" s="124"/>
    </row>
    <row r="1286" spans="6:6" x14ac:dyDescent="0.35">
      <c r="F1286" s="124"/>
    </row>
    <row r="1287" spans="6:6" x14ac:dyDescent="0.35">
      <c r="F1287" s="124"/>
    </row>
    <row r="1288" spans="6:6" x14ac:dyDescent="0.35">
      <c r="F1288" s="124"/>
    </row>
    <row r="1289" spans="6:6" x14ac:dyDescent="0.35">
      <c r="F1289" s="124"/>
    </row>
    <row r="1290" spans="6:6" x14ac:dyDescent="0.35">
      <c r="F1290" s="124"/>
    </row>
    <row r="1291" spans="6:6" x14ac:dyDescent="0.35">
      <c r="F1291" s="124"/>
    </row>
    <row r="1292" spans="6:6" x14ac:dyDescent="0.35">
      <c r="F1292" s="124"/>
    </row>
    <row r="1293" spans="6:6" x14ac:dyDescent="0.35">
      <c r="F1293" s="124"/>
    </row>
    <row r="1294" spans="6:6" x14ac:dyDescent="0.35">
      <c r="F1294" s="124"/>
    </row>
    <row r="1295" spans="6:6" x14ac:dyDescent="0.35">
      <c r="F1295" s="124"/>
    </row>
    <row r="1296" spans="6:6" x14ac:dyDescent="0.35">
      <c r="F1296" s="124"/>
    </row>
    <row r="1297" spans="6:6" x14ac:dyDescent="0.35">
      <c r="F1297" s="124"/>
    </row>
    <row r="1298" spans="6:6" x14ac:dyDescent="0.35">
      <c r="F1298" s="124"/>
    </row>
    <row r="1299" spans="6:6" x14ac:dyDescent="0.35">
      <c r="F1299" s="124"/>
    </row>
    <row r="1300" spans="6:6" x14ac:dyDescent="0.35">
      <c r="F1300" s="124"/>
    </row>
    <row r="1301" spans="6:6" x14ac:dyDescent="0.35">
      <c r="F1301" s="124"/>
    </row>
    <row r="1302" spans="6:6" x14ac:dyDescent="0.35">
      <c r="F1302" s="124"/>
    </row>
    <row r="1303" spans="6:6" x14ac:dyDescent="0.35">
      <c r="F1303" s="124"/>
    </row>
    <row r="1304" spans="6:6" x14ac:dyDescent="0.35">
      <c r="F1304" s="124"/>
    </row>
    <row r="1305" spans="6:6" x14ac:dyDescent="0.35">
      <c r="F1305" s="124"/>
    </row>
    <row r="1306" spans="6:6" x14ac:dyDescent="0.35">
      <c r="F1306" s="124"/>
    </row>
    <row r="1307" spans="6:6" x14ac:dyDescent="0.35">
      <c r="F1307" s="124"/>
    </row>
    <row r="1308" spans="6:6" x14ac:dyDescent="0.35">
      <c r="F1308" s="124"/>
    </row>
    <row r="1309" spans="6:6" x14ac:dyDescent="0.35">
      <c r="F1309" s="124"/>
    </row>
    <row r="1310" spans="6:6" x14ac:dyDescent="0.35">
      <c r="F1310" s="124"/>
    </row>
    <row r="1311" spans="6:6" x14ac:dyDescent="0.35">
      <c r="F1311" s="124"/>
    </row>
    <row r="1312" spans="6:6" x14ac:dyDescent="0.35">
      <c r="F1312" s="124"/>
    </row>
    <row r="1313" spans="6:6" x14ac:dyDescent="0.35">
      <c r="F1313" s="124"/>
    </row>
    <row r="1314" spans="6:6" x14ac:dyDescent="0.35">
      <c r="F1314" s="124"/>
    </row>
    <row r="1315" spans="6:6" x14ac:dyDescent="0.35">
      <c r="F1315" s="124"/>
    </row>
    <row r="1316" spans="6:6" x14ac:dyDescent="0.35">
      <c r="F1316" s="124"/>
    </row>
    <row r="1317" spans="6:6" x14ac:dyDescent="0.35">
      <c r="F1317" s="124"/>
    </row>
    <row r="1318" spans="6:6" x14ac:dyDescent="0.35">
      <c r="F1318" s="124"/>
    </row>
    <row r="1319" spans="6:6" x14ac:dyDescent="0.35">
      <c r="F1319" s="124"/>
    </row>
    <row r="1320" spans="6:6" x14ac:dyDescent="0.35">
      <c r="F1320" s="124"/>
    </row>
    <row r="1321" spans="6:6" x14ac:dyDescent="0.35">
      <c r="F1321" s="124"/>
    </row>
    <row r="1322" spans="6:6" x14ac:dyDescent="0.35">
      <c r="F1322" s="124"/>
    </row>
    <row r="1323" spans="6:6" x14ac:dyDescent="0.35">
      <c r="F1323" s="124"/>
    </row>
    <row r="1324" spans="6:6" x14ac:dyDescent="0.35">
      <c r="F1324" s="124"/>
    </row>
    <row r="1325" spans="6:6" x14ac:dyDescent="0.35">
      <c r="F1325" s="124"/>
    </row>
    <row r="1326" spans="6:6" x14ac:dyDescent="0.35">
      <c r="F1326" s="124"/>
    </row>
    <row r="1327" spans="6:6" x14ac:dyDescent="0.35">
      <c r="F1327" s="124"/>
    </row>
    <row r="1328" spans="6:6" x14ac:dyDescent="0.35">
      <c r="F1328" s="124"/>
    </row>
    <row r="1329" spans="6:6" x14ac:dyDescent="0.35">
      <c r="F1329" s="124"/>
    </row>
    <row r="1330" spans="6:6" x14ac:dyDescent="0.35">
      <c r="F1330" s="124"/>
    </row>
    <row r="1331" spans="6:6" x14ac:dyDescent="0.35">
      <c r="F1331" s="124"/>
    </row>
    <row r="1332" spans="6:6" x14ac:dyDescent="0.35">
      <c r="F1332" s="124"/>
    </row>
    <row r="1333" spans="6:6" x14ac:dyDescent="0.35">
      <c r="F1333" s="124"/>
    </row>
    <row r="1334" spans="6:6" x14ac:dyDescent="0.35">
      <c r="F1334" s="124"/>
    </row>
    <row r="1335" spans="6:6" x14ac:dyDescent="0.35">
      <c r="F1335" s="124"/>
    </row>
    <row r="1336" spans="6:6" x14ac:dyDescent="0.35">
      <c r="F1336" s="124"/>
    </row>
    <row r="1337" spans="6:6" x14ac:dyDescent="0.35">
      <c r="F1337" s="124"/>
    </row>
    <row r="1338" spans="6:6" x14ac:dyDescent="0.35">
      <c r="F1338" s="124"/>
    </row>
    <row r="1339" spans="6:6" x14ac:dyDescent="0.35">
      <c r="F1339" s="124"/>
    </row>
    <row r="1340" spans="6:6" x14ac:dyDescent="0.35">
      <c r="F1340" s="124"/>
    </row>
    <row r="1341" spans="6:6" x14ac:dyDescent="0.35">
      <c r="F1341" s="124"/>
    </row>
    <row r="1342" spans="6:6" x14ac:dyDescent="0.35">
      <c r="F1342" s="124"/>
    </row>
    <row r="1343" spans="6:6" x14ac:dyDescent="0.35">
      <c r="F1343" s="124"/>
    </row>
    <row r="1344" spans="6:6" x14ac:dyDescent="0.35">
      <c r="F1344" s="124"/>
    </row>
    <row r="1345" spans="6:6" x14ac:dyDescent="0.35">
      <c r="F1345" s="124"/>
    </row>
    <row r="1346" spans="6:6" x14ac:dyDescent="0.35">
      <c r="F1346" s="124"/>
    </row>
    <row r="1347" spans="6:6" x14ac:dyDescent="0.35">
      <c r="F1347" s="124"/>
    </row>
    <row r="1348" spans="6:6" x14ac:dyDescent="0.35">
      <c r="F1348" s="124"/>
    </row>
    <row r="1349" spans="6:6" x14ac:dyDescent="0.35">
      <c r="F1349" s="124"/>
    </row>
    <row r="1350" spans="6:6" x14ac:dyDescent="0.35">
      <c r="F1350" s="124"/>
    </row>
    <row r="1351" spans="6:6" x14ac:dyDescent="0.35">
      <c r="F1351" s="124"/>
    </row>
    <row r="1352" spans="6:6" x14ac:dyDescent="0.35">
      <c r="F1352" s="124"/>
    </row>
    <row r="1353" spans="6:6" x14ac:dyDescent="0.35">
      <c r="F1353" s="124"/>
    </row>
    <row r="1354" spans="6:6" x14ac:dyDescent="0.35">
      <c r="F1354" s="124"/>
    </row>
    <row r="1355" spans="6:6" x14ac:dyDescent="0.35">
      <c r="F1355" s="124"/>
    </row>
    <row r="1356" spans="6:6" x14ac:dyDescent="0.35">
      <c r="F1356" s="124"/>
    </row>
    <row r="1357" spans="6:6" x14ac:dyDescent="0.35">
      <c r="F1357" s="124"/>
    </row>
    <row r="1358" spans="6:6" x14ac:dyDescent="0.35">
      <c r="F1358" s="124"/>
    </row>
    <row r="1359" spans="6:6" x14ac:dyDescent="0.35">
      <c r="F1359" s="124"/>
    </row>
    <row r="1360" spans="6:6" x14ac:dyDescent="0.35">
      <c r="F1360" s="124"/>
    </row>
    <row r="1361" spans="6:6" x14ac:dyDescent="0.35">
      <c r="F1361" s="124"/>
    </row>
    <row r="1362" spans="6:6" x14ac:dyDescent="0.35">
      <c r="F1362" s="124"/>
    </row>
    <row r="1363" spans="6:6" x14ac:dyDescent="0.35">
      <c r="F1363" s="124"/>
    </row>
    <row r="1364" spans="6:6" x14ac:dyDescent="0.35">
      <c r="F1364" s="124"/>
    </row>
    <row r="1365" spans="6:6" x14ac:dyDescent="0.35">
      <c r="F1365" s="124"/>
    </row>
    <row r="1366" spans="6:6" x14ac:dyDescent="0.35">
      <c r="F1366" s="124"/>
    </row>
    <row r="1367" spans="6:6" x14ac:dyDescent="0.35">
      <c r="F1367" s="124"/>
    </row>
    <row r="1368" spans="6:6" x14ac:dyDescent="0.35">
      <c r="F1368" s="124"/>
    </row>
    <row r="1369" spans="6:6" x14ac:dyDescent="0.35">
      <c r="F1369" s="124"/>
    </row>
    <row r="1370" spans="6:6" x14ac:dyDescent="0.35">
      <c r="F1370" s="124"/>
    </row>
    <row r="1371" spans="6:6" x14ac:dyDescent="0.35">
      <c r="F1371" s="124"/>
    </row>
    <row r="1372" spans="6:6" x14ac:dyDescent="0.35">
      <c r="F1372" s="124"/>
    </row>
    <row r="1373" spans="6:6" x14ac:dyDescent="0.35">
      <c r="F1373" s="124"/>
    </row>
    <row r="1374" spans="6:6" x14ac:dyDescent="0.35">
      <c r="F1374" s="124"/>
    </row>
    <row r="1375" spans="6:6" x14ac:dyDescent="0.35">
      <c r="F1375" s="124"/>
    </row>
    <row r="1376" spans="6:6" x14ac:dyDescent="0.35">
      <c r="F1376" s="124"/>
    </row>
    <row r="1377" spans="6:6" x14ac:dyDescent="0.35">
      <c r="F1377" s="124"/>
    </row>
    <row r="1378" spans="6:6" x14ac:dyDescent="0.35">
      <c r="F1378" s="124"/>
    </row>
    <row r="1379" spans="6:6" x14ac:dyDescent="0.35">
      <c r="F1379" s="124"/>
    </row>
    <row r="1380" spans="6:6" x14ac:dyDescent="0.35">
      <c r="F1380" s="124"/>
    </row>
    <row r="1381" spans="6:6" x14ac:dyDescent="0.35">
      <c r="F1381" s="124"/>
    </row>
    <row r="1382" spans="6:6" x14ac:dyDescent="0.35">
      <c r="F1382" s="124"/>
    </row>
    <row r="1383" spans="6:6" x14ac:dyDescent="0.35">
      <c r="F1383" s="124"/>
    </row>
    <row r="1384" spans="6:6" x14ac:dyDescent="0.35">
      <c r="F1384" s="124"/>
    </row>
    <row r="1385" spans="6:6" x14ac:dyDescent="0.35">
      <c r="F1385" s="124"/>
    </row>
    <row r="1386" spans="6:6" x14ac:dyDescent="0.35">
      <c r="F1386" s="124"/>
    </row>
    <row r="1387" spans="6:6" x14ac:dyDescent="0.35">
      <c r="F1387" s="124"/>
    </row>
    <row r="1388" spans="6:6" x14ac:dyDescent="0.35">
      <c r="F1388" s="124"/>
    </row>
    <row r="1389" spans="6:6" x14ac:dyDescent="0.35">
      <c r="F1389" s="124"/>
    </row>
    <row r="1390" spans="6:6" x14ac:dyDescent="0.35">
      <c r="F1390" s="124"/>
    </row>
    <row r="1391" spans="6:6" x14ac:dyDescent="0.35">
      <c r="F1391" s="124"/>
    </row>
    <row r="1392" spans="6:6" x14ac:dyDescent="0.35">
      <c r="F1392" s="124"/>
    </row>
    <row r="1393" spans="6:6" x14ac:dyDescent="0.35">
      <c r="F1393" s="124"/>
    </row>
    <row r="1394" spans="6:6" x14ac:dyDescent="0.35">
      <c r="F1394" s="124"/>
    </row>
    <row r="1395" spans="6:6" x14ac:dyDescent="0.35">
      <c r="F1395" s="124"/>
    </row>
    <row r="1396" spans="6:6" x14ac:dyDescent="0.35">
      <c r="F1396" s="124"/>
    </row>
    <row r="1397" spans="6:6" x14ac:dyDescent="0.35">
      <c r="F1397" s="124"/>
    </row>
    <row r="1398" spans="6:6" x14ac:dyDescent="0.35">
      <c r="F1398" s="124"/>
    </row>
    <row r="1399" spans="6:6" x14ac:dyDescent="0.35">
      <c r="F1399" s="124"/>
    </row>
    <row r="1400" spans="6:6" x14ac:dyDescent="0.35">
      <c r="F1400" s="124"/>
    </row>
    <row r="1401" spans="6:6" x14ac:dyDescent="0.35">
      <c r="F1401" s="124"/>
    </row>
    <row r="1402" spans="6:6" x14ac:dyDescent="0.35">
      <c r="F1402" s="124"/>
    </row>
    <row r="1403" spans="6:6" x14ac:dyDescent="0.35">
      <c r="F1403" s="124"/>
    </row>
    <row r="1404" spans="6:6" x14ac:dyDescent="0.35">
      <c r="F1404" s="124"/>
    </row>
    <row r="1405" spans="6:6" x14ac:dyDescent="0.35">
      <c r="F1405" s="124"/>
    </row>
    <row r="1406" spans="6:6" x14ac:dyDescent="0.35">
      <c r="F1406" s="124"/>
    </row>
    <row r="1407" spans="6:6" x14ac:dyDescent="0.35">
      <c r="F1407" s="124"/>
    </row>
    <row r="1408" spans="6:6" x14ac:dyDescent="0.35">
      <c r="F1408" s="124"/>
    </row>
    <row r="1409" spans="6:6" x14ac:dyDescent="0.35">
      <c r="F1409" s="124"/>
    </row>
    <row r="1410" spans="6:6" x14ac:dyDescent="0.35">
      <c r="F1410" s="124"/>
    </row>
    <row r="1411" spans="6:6" x14ac:dyDescent="0.35">
      <c r="F1411" s="124"/>
    </row>
    <row r="1412" spans="6:6" x14ac:dyDescent="0.35">
      <c r="F1412" s="124"/>
    </row>
    <row r="1413" spans="6:6" x14ac:dyDescent="0.35">
      <c r="F1413" s="124"/>
    </row>
    <row r="1414" spans="6:6" x14ac:dyDescent="0.35">
      <c r="F1414" s="124"/>
    </row>
    <row r="1415" spans="6:6" x14ac:dyDescent="0.35">
      <c r="F1415" s="124"/>
    </row>
    <row r="1416" spans="6:6" x14ac:dyDescent="0.35">
      <c r="F1416" s="124"/>
    </row>
    <row r="1417" spans="6:6" x14ac:dyDescent="0.35">
      <c r="F1417" s="124"/>
    </row>
    <row r="1418" spans="6:6" x14ac:dyDescent="0.35">
      <c r="F1418" s="124"/>
    </row>
    <row r="1419" spans="6:6" x14ac:dyDescent="0.35">
      <c r="F1419" s="124"/>
    </row>
    <row r="1420" spans="6:6" x14ac:dyDescent="0.35">
      <c r="F1420" s="124"/>
    </row>
    <row r="1421" spans="6:6" x14ac:dyDescent="0.35">
      <c r="F1421" s="124"/>
    </row>
    <row r="1422" spans="6:6" x14ac:dyDescent="0.35">
      <c r="F1422" s="124"/>
    </row>
    <row r="1423" spans="6:6" x14ac:dyDescent="0.35">
      <c r="F1423" s="124"/>
    </row>
    <row r="1424" spans="6:6" x14ac:dyDescent="0.35">
      <c r="F1424" s="124"/>
    </row>
    <row r="1425" spans="6:6" x14ac:dyDescent="0.35">
      <c r="F1425" s="124"/>
    </row>
    <row r="1426" spans="6:6" x14ac:dyDescent="0.35">
      <c r="F1426" s="124"/>
    </row>
    <row r="1427" spans="6:6" x14ac:dyDescent="0.35">
      <c r="F1427" s="124"/>
    </row>
    <row r="1428" spans="6:6" x14ac:dyDescent="0.35">
      <c r="F1428" s="124"/>
    </row>
    <row r="1429" spans="6:6" x14ac:dyDescent="0.35">
      <c r="F1429" s="124"/>
    </row>
    <row r="1430" spans="6:6" x14ac:dyDescent="0.35">
      <c r="F1430" s="124"/>
    </row>
    <row r="1431" spans="6:6" x14ac:dyDescent="0.35">
      <c r="F1431" s="124"/>
    </row>
    <row r="1432" spans="6:6" x14ac:dyDescent="0.35">
      <c r="F1432" s="124"/>
    </row>
    <row r="1433" spans="6:6" x14ac:dyDescent="0.35">
      <c r="F1433" s="124"/>
    </row>
    <row r="1434" spans="6:6" x14ac:dyDescent="0.35">
      <c r="F1434" s="124"/>
    </row>
    <row r="1435" spans="6:6" x14ac:dyDescent="0.35">
      <c r="F1435" s="124"/>
    </row>
    <row r="1436" spans="6:6" x14ac:dyDescent="0.35">
      <c r="F1436" s="124"/>
    </row>
    <row r="1437" spans="6:6" x14ac:dyDescent="0.35">
      <c r="F1437" s="124"/>
    </row>
    <row r="1438" spans="6:6" x14ac:dyDescent="0.35">
      <c r="F1438" s="124"/>
    </row>
    <row r="1439" spans="6:6" x14ac:dyDescent="0.35">
      <c r="F1439" s="124"/>
    </row>
    <row r="1440" spans="6:6" x14ac:dyDescent="0.35">
      <c r="F1440" s="124"/>
    </row>
    <row r="1441" spans="6:6" x14ac:dyDescent="0.35">
      <c r="F1441" s="124"/>
    </row>
    <row r="1442" spans="6:6" x14ac:dyDescent="0.35">
      <c r="F1442" s="124"/>
    </row>
    <row r="1443" spans="6:6" x14ac:dyDescent="0.35">
      <c r="F1443" s="124"/>
    </row>
    <row r="1444" spans="6:6" x14ac:dyDescent="0.35">
      <c r="F1444" s="124"/>
    </row>
    <row r="1445" spans="6:6" x14ac:dyDescent="0.35">
      <c r="F1445" s="124"/>
    </row>
    <row r="1446" spans="6:6" x14ac:dyDescent="0.35">
      <c r="F1446" s="124"/>
    </row>
    <row r="1447" spans="6:6" x14ac:dyDescent="0.35">
      <c r="F1447" s="124"/>
    </row>
    <row r="1448" spans="6:6" x14ac:dyDescent="0.35">
      <c r="F1448" s="124"/>
    </row>
    <row r="1449" spans="6:6" x14ac:dyDescent="0.35">
      <c r="F1449" s="124"/>
    </row>
    <row r="1450" spans="6:6" x14ac:dyDescent="0.35">
      <c r="F1450" s="124"/>
    </row>
    <row r="1451" spans="6:6" x14ac:dyDescent="0.35">
      <c r="F1451" s="124"/>
    </row>
    <row r="1452" spans="6:6" x14ac:dyDescent="0.35">
      <c r="F1452" s="124"/>
    </row>
    <row r="1453" spans="6:6" x14ac:dyDescent="0.35">
      <c r="F1453" s="124"/>
    </row>
    <row r="1454" spans="6:6" x14ac:dyDescent="0.35">
      <c r="F1454" s="124"/>
    </row>
    <row r="1455" spans="6:6" x14ac:dyDescent="0.35">
      <c r="F1455" s="124"/>
    </row>
    <row r="1456" spans="6:6" x14ac:dyDescent="0.35">
      <c r="F1456" s="124"/>
    </row>
    <row r="1457" spans="6:6" x14ac:dyDescent="0.35">
      <c r="F1457" s="124"/>
    </row>
    <row r="1458" spans="6:6" x14ac:dyDescent="0.35">
      <c r="F1458" s="124"/>
    </row>
    <row r="1459" spans="6:6" x14ac:dyDescent="0.35">
      <c r="F1459" s="124"/>
    </row>
    <row r="1460" spans="6:6" x14ac:dyDescent="0.35">
      <c r="F1460" s="124"/>
    </row>
    <row r="1461" spans="6:6" x14ac:dyDescent="0.35">
      <c r="F1461" s="124"/>
    </row>
    <row r="1462" spans="6:6" x14ac:dyDescent="0.35">
      <c r="F1462" s="124"/>
    </row>
    <row r="1463" spans="6:6" x14ac:dyDescent="0.35">
      <c r="F1463" s="124"/>
    </row>
    <row r="1464" spans="6:6" x14ac:dyDescent="0.35">
      <c r="F1464" s="124"/>
    </row>
    <row r="1465" spans="6:6" x14ac:dyDescent="0.35">
      <c r="F1465" s="124"/>
    </row>
    <row r="1466" spans="6:6" x14ac:dyDescent="0.35">
      <c r="F1466" s="124"/>
    </row>
    <row r="1467" spans="6:6" x14ac:dyDescent="0.35">
      <c r="F1467" s="124"/>
    </row>
    <row r="1468" spans="6:6" x14ac:dyDescent="0.35">
      <c r="F1468" s="124"/>
    </row>
    <row r="1469" spans="6:6" x14ac:dyDescent="0.35">
      <c r="F1469" s="124"/>
    </row>
    <row r="1470" spans="6:6" x14ac:dyDescent="0.35">
      <c r="F1470" s="124"/>
    </row>
    <row r="1471" spans="6:6" x14ac:dyDescent="0.35">
      <c r="F1471" s="124"/>
    </row>
    <row r="1472" spans="6:6" x14ac:dyDescent="0.35">
      <c r="F1472" s="124"/>
    </row>
    <row r="1473" spans="6:6" x14ac:dyDescent="0.35">
      <c r="F1473" s="124"/>
    </row>
    <row r="1474" spans="6:6" x14ac:dyDescent="0.35">
      <c r="F1474" s="124"/>
    </row>
    <row r="1475" spans="6:6" x14ac:dyDescent="0.35">
      <c r="F1475" s="124"/>
    </row>
    <row r="1476" spans="6:6" x14ac:dyDescent="0.35">
      <c r="F1476" s="124"/>
    </row>
    <row r="1477" spans="6:6" x14ac:dyDescent="0.35">
      <c r="F1477" s="124"/>
    </row>
    <row r="1478" spans="6:6" x14ac:dyDescent="0.35">
      <c r="F1478" s="124"/>
    </row>
    <row r="1479" spans="6:6" x14ac:dyDescent="0.35">
      <c r="F1479" s="124"/>
    </row>
    <row r="1480" spans="6:6" x14ac:dyDescent="0.35">
      <c r="F1480" s="124"/>
    </row>
    <row r="1481" spans="6:6" x14ac:dyDescent="0.35">
      <c r="F1481" s="124"/>
    </row>
    <row r="1482" spans="6:6" x14ac:dyDescent="0.35">
      <c r="F1482" s="124"/>
    </row>
    <row r="1483" spans="6:6" x14ac:dyDescent="0.35">
      <c r="F1483" s="124"/>
    </row>
    <row r="1484" spans="6:6" x14ac:dyDescent="0.35">
      <c r="F1484" s="124"/>
    </row>
    <row r="1485" spans="6:6" x14ac:dyDescent="0.35">
      <c r="F1485" s="124"/>
    </row>
    <row r="1486" spans="6:6" x14ac:dyDescent="0.35">
      <c r="F1486" s="124"/>
    </row>
    <row r="1487" spans="6:6" x14ac:dyDescent="0.35">
      <c r="F1487" s="124"/>
    </row>
    <row r="1488" spans="6:6" x14ac:dyDescent="0.35">
      <c r="F1488" s="124"/>
    </row>
    <row r="1489" spans="6:6" x14ac:dyDescent="0.35">
      <c r="F1489" s="124"/>
    </row>
    <row r="1490" spans="6:6" x14ac:dyDescent="0.35">
      <c r="F1490" s="124"/>
    </row>
    <row r="1491" spans="6:6" x14ac:dyDescent="0.35">
      <c r="F1491" s="124"/>
    </row>
    <row r="1492" spans="6:6" x14ac:dyDescent="0.35">
      <c r="F1492" s="124"/>
    </row>
    <row r="1493" spans="6:6" x14ac:dyDescent="0.35">
      <c r="F1493" s="124"/>
    </row>
    <row r="1494" spans="6:6" x14ac:dyDescent="0.35">
      <c r="F1494" s="124"/>
    </row>
    <row r="1495" spans="6:6" x14ac:dyDescent="0.35">
      <c r="F1495" s="124"/>
    </row>
    <row r="1496" spans="6:6" x14ac:dyDescent="0.35">
      <c r="F1496" s="124"/>
    </row>
    <row r="1497" spans="6:6" x14ac:dyDescent="0.35">
      <c r="F1497" s="124"/>
    </row>
    <row r="1498" spans="6:6" x14ac:dyDescent="0.35">
      <c r="F1498" s="124"/>
    </row>
    <row r="1499" spans="6:6" x14ac:dyDescent="0.35">
      <c r="F1499" s="124"/>
    </row>
    <row r="1500" spans="6:6" x14ac:dyDescent="0.35">
      <c r="F1500" s="124"/>
    </row>
    <row r="1501" spans="6:6" x14ac:dyDescent="0.35">
      <c r="F1501" s="124"/>
    </row>
    <row r="1502" spans="6:6" x14ac:dyDescent="0.35">
      <c r="F1502" s="124"/>
    </row>
    <row r="1503" spans="6:6" x14ac:dyDescent="0.35">
      <c r="F1503" s="124"/>
    </row>
    <row r="1504" spans="6:6" x14ac:dyDescent="0.35">
      <c r="F1504" s="124"/>
    </row>
    <row r="1505" spans="6:6" x14ac:dyDescent="0.35">
      <c r="F1505" s="124"/>
    </row>
    <row r="1506" spans="6:6" x14ac:dyDescent="0.35">
      <c r="F1506" s="124"/>
    </row>
    <row r="1507" spans="6:6" x14ac:dyDescent="0.35">
      <c r="F1507" s="124"/>
    </row>
    <row r="1508" spans="6:6" x14ac:dyDescent="0.35">
      <c r="F1508" s="124"/>
    </row>
    <row r="1509" spans="6:6" x14ac:dyDescent="0.35">
      <c r="F1509" s="124"/>
    </row>
    <row r="1510" spans="6:6" x14ac:dyDescent="0.35">
      <c r="F1510" s="124"/>
    </row>
    <row r="1511" spans="6:6" x14ac:dyDescent="0.35">
      <c r="F1511" s="124"/>
    </row>
    <row r="1512" spans="6:6" x14ac:dyDescent="0.35">
      <c r="F1512" s="124"/>
    </row>
    <row r="1513" spans="6:6" x14ac:dyDescent="0.35">
      <c r="F1513" s="124"/>
    </row>
    <row r="1514" spans="6:6" x14ac:dyDescent="0.35">
      <c r="F1514" s="124"/>
    </row>
    <row r="1515" spans="6:6" x14ac:dyDescent="0.35">
      <c r="F1515" s="124"/>
    </row>
    <row r="1516" spans="6:6" x14ac:dyDescent="0.35">
      <c r="F1516" s="124"/>
    </row>
    <row r="1517" spans="6:6" x14ac:dyDescent="0.35">
      <c r="F1517" s="124"/>
    </row>
    <row r="1518" spans="6:6" x14ac:dyDescent="0.35">
      <c r="F1518" s="124"/>
    </row>
    <row r="1519" spans="6:6" x14ac:dyDescent="0.35">
      <c r="F1519" s="124"/>
    </row>
    <row r="1520" spans="6:6" x14ac:dyDescent="0.35">
      <c r="F1520" s="124"/>
    </row>
    <row r="1521" spans="6:6" x14ac:dyDescent="0.35">
      <c r="F1521" s="124"/>
    </row>
    <row r="1522" spans="6:6" x14ac:dyDescent="0.35">
      <c r="F1522" s="124"/>
    </row>
    <row r="1523" spans="6:6" x14ac:dyDescent="0.35">
      <c r="F1523" s="124"/>
    </row>
    <row r="1524" spans="6:6" x14ac:dyDescent="0.35">
      <c r="F1524" s="124"/>
    </row>
    <row r="1525" spans="6:6" x14ac:dyDescent="0.35">
      <c r="F1525" s="124"/>
    </row>
    <row r="1526" spans="6:6" x14ac:dyDescent="0.35">
      <c r="F1526" s="124"/>
    </row>
    <row r="1527" spans="6:6" x14ac:dyDescent="0.35">
      <c r="F1527" s="124"/>
    </row>
    <row r="1528" spans="6:6" x14ac:dyDescent="0.35">
      <c r="F1528" s="124"/>
    </row>
    <row r="1529" spans="6:6" x14ac:dyDescent="0.35">
      <c r="F1529" s="124"/>
    </row>
    <row r="1530" spans="6:6" x14ac:dyDescent="0.35">
      <c r="F1530" s="124"/>
    </row>
    <row r="1531" spans="6:6" x14ac:dyDescent="0.35">
      <c r="F1531" s="124"/>
    </row>
    <row r="1532" spans="6:6" x14ac:dyDescent="0.35">
      <c r="F1532" s="124"/>
    </row>
    <row r="1533" spans="6:6" x14ac:dyDescent="0.35">
      <c r="F1533" s="124"/>
    </row>
    <row r="1534" spans="6:6" x14ac:dyDescent="0.35">
      <c r="F1534" s="124"/>
    </row>
    <row r="1535" spans="6:6" x14ac:dyDescent="0.35">
      <c r="F1535" s="124"/>
    </row>
    <row r="1536" spans="6:6" x14ac:dyDescent="0.35">
      <c r="F1536" s="124"/>
    </row>
    <row r="1537" spans="6:6" x14ac:dyDescent="0.35">
      <c r="F1537" s="124"/>
    </row>
    <row r="1538" spans="6:6" x14ac:dyDescent="0.35">
      <c r="F1538" s="124"/>
    </row>
    <row r="1539" spans="6:6" x14ac:dyDescent="0.35">
      <c r="F1539" s="124"/>
    </row>
    <row r="1540" spans="6:6" x14ac:dyDescent="0.35">
      <c r="F1540" s="124"/>
    </row>
    <row r="1541" spans="6:6" x14ac:dyDescent="0.35">
      <c r="F1541" s="124"/>
    </row>
    <row r="1542" spans="6:6" x14ac:dyDescent="0.35">
      <c r="F1542" s="124"/>
    </row>
    <row r="1543" spans="6:6" x14ac:dyDescent="0.35">
      <c r="F1543" s="124"/>
    </row>
    <row r="1544" spans="6:6" x14ac:dyDescent="0.35">
      <c r="F1544" s="124"/>
    </row>
    <row r="1545" spans="6:6" x14ac:dyDescent="0.35">
      <c r="F1545" s="124"/>
    </row>
    <row r="1546" spans="6:6" x14ac:dyDescent="0.35">
      <c r="F1546" s="124"/>
    </row>
    <row r="1547" spans="6:6" x14ac:dyDescent="0.35">
      <c r="F1547" s="124"/>
    </row>
    <row r="1548" spans="6:6" x14ac:dyDescent="0.35">
      <c r="F1548" s="124"/>
    </row>
    <row r="1549" spans="6:6" x14ac:dyDescent="0.35">
      <c r="F1549" s="124"/>
    </row>
    <row r="1550" spans="6:6" x14ac:dyDescent="0.35">
      <c r="F1550" s="124"/>
    </row>
    <row r="1551" spans="6:6" x14ac:dyDescent="0.35">
      <c r="F1551" s="124"/>
    </row>
    <row r="1552" spans="6:6" x14ac:dyDescent="0.35">
      <c r="F1552" s="124"/>
    </row>
    <row r="1553" spans="6:6" x14ac:dyDescent="0.35">
      <c r="F1553" s="124"/>
    </row>
    <row r="1554" spans="6:6" x14ac:dyDescent="0.35">
      <c r="F1554" s="124"/>
    </row>
    <row r="1555" spans="6:6" x14ac:dyDescent="0.35">
      <c r="F1555" s="124"/>
    </row>
    <row r="1556" spans="6:6" x14ac:dyDescent="0.35">
      <c r="F1556" s="124"/>
    </row>
    <row r="1557" spans="6:6" x14ac:dyDescent="0.35">
      <c r="F1557" s="124"/>
    </row>
    <row r="1558" spans="6:6" x14ac:dyDescent="0.35">
      <c r="F1558" s="124"/>
    </row>
    <row r="1559" spans="6:6" x14ac:dyDescent="0.35">
      <c r="F1559" s="124"/>
    </row>
    <row r="1560" spans="6:6" x14ac:dyDescent="0.35">
      <c r="F1560" s="124"/>
    </row>
    <row r="1561" spans="6:6" x14ac:dyDescent="0.35">
      <c r="F1561" s="124"/>
    </row>
    <row r="1562" spans="6:6" x14ac:dyDescent="0.35">
      <c r="F1562" s="124"/>
    </row>
    <row r="1563" spans="6:6" x14ac:dyDescent="0.35">
      <c r="F1563" s="124"/>
    </row>
    <row r="1564" spans="6:6" x14ac:dyDescent="0.35">
      <c r="F1564" s="124"/>
    </row>
    <row r="1565" spans="6:6" x14ac:dyDescent="0.35">
      <c r="F1565" s="124"/>
    </row>
    <row r="1566" spans="6:6" x14ac:dyDescent="0.35">
      <c r="F1566" s="124"/>
    </row>
    <row r="1567" spans="6:6" x14ac:dyDescent="0.35">
      <c r="F1567" s="124"/>
    </row>
    <row r="1568" spans="6:6" x14ac:dyDescent="0.35">
      <c r="F1568" s="124"/>
    </row>
    <row r="1569" spans="6:6" x14ac:dyDescent="0.35">
      <c r="F1569" s="124"/>
    </row>
    <row r="1570" spans="6:6" x14ac:dyDescent="0.35">
      <c r="F1570" s="124"/>
    </row>
    <row r="1571" spans="6:6" x14ac:dyDescent="0.35">
      <c r="F1571" s="124"/>
    </row>
    <row r="1572" spans="6:6" x14ac:dyDescent="0.35">
      <c r="F1572" s="124"/>
    </row>
    <row r="1573" spans="6:6" x14ac:dyDescent="0.35">
      <c r="F1573" s="124"/>
    </row>
    <row r="1574" spans="6:6" x14ac:dyDescent="0.35">
      <c r="F1574" s="124"/>
    </row>
    <row r="1575" spans="6:6" x14ac:dyDescent="0.35">
      <c r="F1575" s="124"/>
    </row>
    <row r="1576" spans="6:6" x14ac:dyDescent="0.35">
      <c r="F1576" s="124"/>
    </row>
    <row r="1577" spans="6:6" x14ac:dyDescent="0.35">
      <c r="F1577" s="124"/>
    </row>
    <row r="1578" spans="6:6" x14ac:dyDescent="0.35">
      <c r="F1578" s="124"/>
    </row>
    <row r="1579" spans="6:6" x14ac:dyDescent="0.35">
      <c r="F1579" s="124"/>
    </row>
    <row r="1580" spans="6:6" x14ac:dyDescent="0.35">
      <c r="F1580" s="124"/>
    </row>
    <row r="1581" spans="6:6" x14ac:dyDescent="0.35">
      <c r="F1581" s="124"/>
    </row>
    <row r="1582" spans="6:6" x14ac:dyDescent="0.35">
      <c r="F1582" s="124"/>
    </row>
    <row r="1583" spans="6:6" x14ac:dyDescent="0.35">
      <c r="F1583" s="124"/>
    </row>
    <row r="1584" spans="6:6" x14ac:dyDescent="0.35">
      <c r="F1584" s="124"/>
    </row>
    <row r="1585" spans="6:6" x14ac:dyDescent="0.35">
      <c r="F1585" s="124"/>
    </row>
    <row r="1586" spans="6:6" x14ac:dyDescent="0.35">
      <c r="F1586" s="124"/>
    </row>
    <row r="1587" spans="6:6" x14ac:dyDescent="0.35">
      <c r="F1587" s="124"/>
    </row>
    <row r="1588" spans="6:6" x14ac:dyDescent="0.35">
      <c r="F1588" s="124"/>
    </row>
    <row r="1589" spans="6:6" x14ac:dyDescent="0.35">
      <c r="F1589" s="124"/>
    </row>
    <row r="1590" spans="6:6" x14ac:dyDescent="0.35">
      <c r="F1590" s="124"/>
    </row>
    <row r="1591" spans="6:6" x14ac:dyDescent="0.35">
      <c r="F1591" s="124"/>
    </row>
    <row r="1592" spans="6:6" x14ac:dyDescent="0.35">
      <c r="F1592" s="124"/>
    </row>
    <row r="1593" spans="6:6" x14ac:dyDescent="0.35">
      <c r="F1593" s="124"/>
    </row>
    <row r="1594" spans="6:6" x14ac:dyDescent="0.35">
      <c r="F1594" s="124"/>
    </row>
    <row r="1595" spans="6:6" x14ac:dyDescent="0.35">
      <c r="F1595" s="124"/>
    </row>
    <row r="1596" spans="6:6" x14ac:dyDescent="0.35">
      <c r="F1596" s="124"/>
    </row>
    <row r="1597" spans="6:6" x14ac:dyDescent="0.35">
      <c r="F1597" s="124"/>
    </row>
    <row r="1598" spans="6:6" x14ac:dyDescent="0.35">
      <c r="F1598" s="124"/>
    </row>
    <row r="1599" spans="6:6" x14ac:dyDescent="0.35">
      <c r="F1599" s="124"/>
    </row>
    <row r="1600" spans="6:6" x14ac:dyDescent="0.35">
      <c r="F1600" s="124"/>
    </row>
    <row r="1601" spans="6:6" x14ac:dyDescent="0.35">
      <c r="F1601" s="124"/>
    </row>
    <row r="1602" spans="6:6" x14ac:dyDescent="0.35">
      <c r="F1602" s="124"/>
    </row>
    <row r="1603" spans="6:6" x14ac:dyDescent="0.35">
      <c r="F1603" s="124"/>
    </row>
    <row r="1604" spans="6:6" x14ac:dyDescent="0.35">
      <c r="F1604" s="124"/>
    </row>
    <row r="1605" spans="6:6" x14ac:dyDescent="0.35">
      <c r="F1605" s="124"/>
    </row>
    <row r="1606" spans="6:6" x14ac:dyDescent="0.35">
      <c r="F1606" s="124"/>
    </row>
    <row r="1607" spans="6:6" x14ac:dyDescent="0.35">
      <c r="F1607" s="124"/>
    </row>
    <row r="1608" spans="6:6" x14ac:dyDescent="0.35">
      <c r="F1608" s="124"/>
    </row>
    <row r="1609" spans="6:6" x14ac:dyDescent="0.35">
      <c r="F1609" s="124"/>
    </row>
    <row r="1610" spans="6:6" x14ac:dyDescent="0.35">
      <c r="F1610" s="124"/>
    </row>
    <row r="1611" spans="6:6" x14ac:dyDescent="0.35">
      <c r="F1611" s="124"/>
    </row>
    <row r="1612" spans="6:6" x14ac:dyDescent="0.35">
      <c r="F1612" s="124"/>
    </row>
    <row r="1613" spans="6:6" x14ac:dyDescent="0.35">
      <c r="F1613" s="124"/>
    </row>
    <row r="1614" spans="6:6" x14ac:dyDescent="0.35">
      <c r="F1614" s="124"/>
    </row>
    <row r="1615" spans="6:6" x14ac:dyDescent="0.35">
      <c r="F1615" s="124"/>
    </row>
    <row r="1616" spans="6:6" x14ac:dyDescent="0.35">
      <c r="F1616" s="124"/>
    </row>
    <row r="1617" spans="6:6" x14ac:dyDescent="0.35">
      <c r="F1617" s="124"/>
    </row>
    <row r="1618" spans="6:6" x14ac:dyDescent="0.35">
      <c r="F1618" s="124"/>
    </row>
    <row r="1619" spans="6:6" x14ac:dyDescent="0.35">
      <c r="F1619" s="124"/>
    </row>
    <row r="1620" spans="6:6" x14ac:dyDescent="0.35">
      <c r="F1620" s="124"/>
    </row>
    <row r="1621" spans="6:6" x14ac:dyDescent="0.35">
      <c r="F1621" s="124"/>
    </row>
    <row r="1622" spans="6:6" x14ac:dyDescent="0.35">
      <c r="F1622" s="124"/>
    </row>
    <row r="1623" spans="6:6" x14ac:dyDescent="0.35">
      <c r="F1623" s="124"/>
    </row>
    <row r="1624" spans="6:6" x14ac:dyDescent="0.35">
      <c r="F1624" s="124"/>
    </row>
    <row r="1625" spans="6:6" x14ac:dyDescent="0.35">
      <c r="F1625" s="124"/>
    </row>
    <row r="1626" spans="6:6" x14ac:dyDescent="0.35">
      <c r="F1626" s="124"/>
    </row>
    <row r="1627" spans="6:6" x14ac:dyDescent="0.35">
      <c r="F1627" s="124"/>
    </row>
    <row r="1628" spans="6:6" x14ac:dyDescent="0.35">
      <c r="F1628" s="124"/>
    </row>
    <row r="1629" spans="6:6" x14ac:dyDescent="0.35">
      <c r="F1629" s="124"/>
    </row>
    <row r="1630" spans="6:6" x14ac:dyDescent="0.35">
      <c r="F1630" s="124"/>
    </row>
    <row r="1631" spans="6:6" x14ac:dyDescent="0.35">
      <c r="F1631" s="124"/>
    </row>
    <row r="1632" spans="6:6" x14ac:dyDescent="0.35">
      <c r="F1632" s="124"/>
    </row>
    <row r="1633" spans="6:6" x14ac:dyDescent="0.35">
      <c r="F1633" s="124"/>
    </row>
    <row r="1634" spans="6:6" x14ac:dyDescent="0.35">
      <c r="F1634" s="124"/>
    </row>
    <row r="1635" spans="6:6" x14ac:dyDescent="0.35">
      <c r="F1635" s="124"/>
    </row>
    <row r="1636" spans="6:6" x14ac:dyDescent="0.35">
      <c r="F1636" s="124"/>
    </row>
    <row r="1637" spans="6:6" x14ac:dyDescent="0.35">
      <c r="F1637" s="124"/>
    </row>
    <row r="1638" spans="6:6" x14ac:dyDescent="0.35">
      <c r="F1638" s="124"/>
    </row>
    <row r="1639" spans="6:6" x14ac:dyDescent="0.35">
      <c r="F1639" s="124"/>
    </row>
    <row r="1640" spans="6:6" x14ac:dyDescent="0.35">
      <c r="F1640" s="124"/>
    </row>
    <row r="1641" spans="6:6" x14ac:dyDescent="0.35">
      <c r="F1641" s="124"/>
    </row>
    <row r="1642" spans="6:6" x14ac:dyDescent="0.35">
      <c r="F1642" s="124"/>
    </row>
    <row r="1643" spans="6:6" x14ac:dyDescent="0.35">
      <c r="F1643" s="124"/>
    </row>
    <row r="1644" spans="6:6" x14ac:dyDescent="0.35">
      <c r="F1644" s="124"/>
    </row>
    <row r="1645" spans="6:6" x14ac:dyDescent="0.35">
      <c r="F1645" s="124"/>
    </row>
    <row r="1646" spans="6:6" x14ac:dyDescent="0.35">
      <c r="F1646" s="124"/>
    </row>
    <row r="1647" spans="6:6" x14ac:dyDescent="0.35">
      <c r="F1647" s="124"/>
    </row>
    <row r="1648" spans="6:6" x14ac:dyDescent="0.35">
      <c r="F1648" s="124"/>
    </row>
    <row r="1649" spans="6:6" x14ac:dyDescent="0.35">
      <c r="F1649" s="124"/>
    </row>
    <row r="1650" spans="6:6" x14ac:dyDescent="0.35">
      <c r="F1650" s="124"/>
    </row>
    <row r="1651" spans="6:6" x14ac:dyDescent="0.35">
      <c r="F1651" s="124"/>
    </row>
    <row r="1652" spans="6:6" x14ac:dyDescent="0.35">
      <c r="F1652" s="124"/>
    </row>
    <row r="1653" spans="6:6" x14ac:dyDescent="0.35">
      <c r="F1653" s="124"/>
    </row>
    <row r="1654" spans="6:6" x14ac:dyDescent="0.35">
      <c r="F1654" s="124"/>
    </row>
    <row r="1655" spans="6:6" x14ac:dyDescent="0.35">
      <c r="F1655" s="124"/>
    </row>
    <row r="1656" spans="6:6" x14ac:dyDescent="0.35">
      <c r="F1656" s="124"/>
    </row>
    <row r="1657" spans="6:6" x14ac:dyDescent="0.35">
      <c r="F1657" s="124"/>
    </row>
    <row r="1658" spans="6:6" x14ac:dyDescent="0.35">
      <c r="F1658" s="124"/>
    </row>
    <row r="1659" spans="6:6" x14ac:dyDescent="0.35">
      <c r="F1659" s="124"/>
    </row>
    <row r="1660" spans="6:6" x14ac:dyDescent="0.35">
      <c r="F1660" s="124"/>
    </row>
    <row r="1661" spans="6:6" x14ac:dyDescent="0.35">
      <c r="F1661" s="124"/>
    </row>
    <row r="1662" spans="6:6" x14ac:dyDescent="0.35">
      <c r="F1662" s="124"/>
    </row>
    <row r="1663" spans="6:6" x14ac:dyDescent="0.35">
      <c r="F1663" s="124"/>
    </row>
    <row r="1664" spans="6:6" x14ac:dyDescent="0.35">
      <c r="F1664" s="124"/>
    </row>
    <row r="1665" spans="6:6" x14ac:dyDescent="0.35">
      <c r="F1665" s="124"/>
    </row>
    <row r="1666" spans="6:6" x14ac:dyDescent="0.35">
      <c r="F1666" s="124"/>
    </row>
    <row r="1667" spans="6:6" x14ac:dyDescent="0.35">
      <c r="F1667" s="124"/>
    </row>
    <row r="1668" spans="6:6" x14ac:dyDescent="0.35">
      <c r="F1668" s="124"/>
    </row>
    <row r="1669" spans="6:6" x14ac:dyDescent="0.35">
      <c r="F1669" s="124"/>
    </row>
    <row r="1670" spans="6:6" x14ac:dyDescent="0.35">
      <c r="F1670" s="124"/>
    </row>
    <row r="1671" spans="6:6" x14ac:dyDescent="0.35">
      <c r="F1671" s="124"/>
    </row>
    <row r="1672" spans="6:6" x14ac:dyDescent="0.35">
      <c r="F1672" s="124"/>
    </row>
    <row r="1673" spans="6:6" x14ac:dyDescent="0.35">
      <c r="F1673" s="124"/>
    </row>
    <row r="1674" spans="6:6" x14ac:dyDescent="0.35">
      <c r="F1674" s="124"/>
    </row>
    <row r="1675" spans="6:6" x14ac:dyDescent="0.35">
      <c r="F1675" s="124"/>
    </row>
    <row r="1676" spans="6:6" x14ac:dyDescent="0.35">
      <c r="F1676" s="124"/>
    </row>
    <row r="1677" spans="6:6" x14ac:dyDescent="0.35">
      <c r="F1677" s="124"/>
    </row>
    <row r="1678" spans="6:6" x14ac:dyDescent="0.35">
      <c r="F1678" s="124"/>
    </row>
    <row r="1679" spans="6:6" x14ac:dyDescent="0.35">
      <c r="F1679" s="124"/>
    </row>
    <row r="1680" spans="6:6" x14ac:dyDescent="0.35">
      <c r="F1680" s="124"/>
    </row>
    <row r="1681" spans="6:6" x14ac:dyDescent="0.35">
      <c r="F1681" s="124"/>
    </row>
    <row r="1682" spans="6:6" x14ac:dyDescent="0.35">
      <c r="F1682" s="124"/>
    </row>
    <row r="1683" spans="6:6" x14ac:dyDescent="0.35">
      <c r="F1683" s="124"/>
    </row>
    <row r="1684" spans="6:6" x14ac:dyDescent="0.35">
      <c r="F1684" s="124"/>
    </row>
    <row r="1685" spans="6:6" x14ac:dyDescent="0.35">
      <c r="F1685" s="124"/>
    </row>
    <row r="1686" spans="6:6" x14ac:dyDescent="0.35">
      <c r="F1686" s="124"/>
    </row>
    <row r="1687" spans="6:6" x14ac:dyDescent="0.35">
      <c r="F1687" s="124"/>
    </row>
    <row r="1688" spans="6:6" x14ac:dyDescent="0.35">
      <c r="F1688" s="124"/>
    </row>
    <row r="1689" spans="6:6" x14ac:dyDescent="0.35">
      <c r="F1689" s="124"/>
    </row>
    <row r="1690" spans="6:6" x14ac:dyDescent="0.35">
      <c r="F1690" s="124"/>
    </row>
    <row r="1691" spans="6:6" x14ac:dyDescent="0.35">
      <c r="F1691" s="124"/>
    </row>
    <row r="1692" spans="6:6" x14ac:dyDescent="0.35">
      <c r="F1692" s="124"/>
    </row>
    <row r="1693" spans="6:6" x14ac:dyDescent="0.35">
      <c r="F1693" s="124"/>
    </row>
    <row r="1694" spans="6:6" x14ac:dyDescent="0.35">
      <c r="F1694" s="124"/>
    </row>
    <row r="1695" spans="6:6" x14ac:dyDescent="0.35">
      <c r="F1695" s="124"/>
    </row>
    <row r="1696" spans="6:6" x14ac:dyDescent="0.35">
      <c r="F1696" s="124"/>
    </row>
    <row r="1697" spans="6:6" x14ac:dyDescent="0.35">
      <c r="F1697" s="124"/>
    </row>
    <row r="1698" spans="6:6" x14ac:dyDescent="0.35">
      <c r="F1698" s="124"/>
    </row>
    <row r="1699" spans="6:6" x14ac:dyDescent="0.35">
      <c r="F1699" s="124"/>
    </row>
    <row r="1700" spans="6:6" x14ac:dyDescent="0.35">
      <c r="F1700" s="124"/>
    </row>
    <row r="1701" spans="6:6" x14ac:dyDescent="0.35">
      <c r="F1701" s="124"/>
    </row>
    <row r="1702" spans="6:6" x14ac:dyDescent="0.35">
      <c r="F1702" s="124"/>
    </row>
    <row r="1703" spans="6:6" x14ac:dyDescent="0.35">
      <c r="F1703" s="124"/>
    </row>
    <row r="1704" spans="6:6" x14ac:dyDescent="0.35">
      <c r="F1704" s="124"/>
    </row>
    <row r="1705" spans="6:6" x14ac:dyDescent="0.35">
      <c r="F1705" s="124"/>
    </row>
    <row r="1706" spans="6:6" x14ac:dyDescent="0.35">
      <c r="F1706" s="124"/>
    </row>
    <row r="1707" spans="6:6" x14ac:dyDescent="0.35">
      <c r="F1707" s="124"/>
    </row>
    <row r="1708" spans="6:6" x14ac:dyDescent="0.35">
      <c r="F1708" s="124"/>
    </row>
    <row r="1709" spans="6:6" x14ac:dyDescent="0.35">
      <c r="F1709" s="124"/>
    </row>
    <row r="1710" spans="6:6" x14ac:dyDescent="0.35">
      <c r="F1710" s="124"/>
    </row>
    <row r="1711" spans="6:6" x14ac:dyDescent="0.35">
      <c r="F1711" s="124"/>
    </row>
    <row r="1712" spans="6:6" x14ac:dyDescent="0.35">
      <c r="F1712" s="124"/>
    </row>
    <row r="1713" spans="6:6" x14ac:dyDescent="0.35">
      <c r="F1713" s="124"/>
    </row>
    <row r="1714" spans="6:6" x14ac:dyDescent="0.35">
      <c r="F1714" s="124"/>
    </row>
    <row r="1715" spans="6:6" x14ac:dyDescent="0.35">
      <c r="F1715" s="124"/>
    </row>
    <row r="1716" spans="6:6" x14ac:dyDescent="0.35">
      <c r="F1716" s="124"/>
    </row>
    <row r="1717" spans="6:6" x14ac:dyDescent="0.35">
      <c r="F1717" s="124"/>
    </row>
    <row r="1718" spans="6:6" x14ac:dyDescent="0.35">
      <c r="F1718" s="124"/>
    </row>
    <row r="1719" spans="6:6" x14ac:dyDescent="0.35">
      <c r="F1719" s="124"/>
    </row>
    <row r="1720" spans="6:6" x14ac:dyDescent="0.35">
      <c r="F1720" s="124"/>
    </row>
    <row r="1721" spans="6:6" x14ac:dyDescent="0.35">
      <c r="F1721" s="124"/>
    </row>
    <row r="1722" spans="6:6" x14ac:dyDescent="0.35">
      <c r="F1722" s="124"/>
    </row>
    <row r="1723" spans="6:6" x14ac:dyDescent="0.35">
      <c r="F1723" s="124"/>
    </row>
    <row r="1724" spans="6:6" x14ac:dyDescent="0.35">
      <c r="F1724" s="124"/>
    </row>
    <row r="1725" spans="6:6" x14ac:dyDescent="0.35">
      <c r="F1725" s="124"/>
    </row>
    <row r="1726" spans="6:6" x14ac:dyDescent="0.35">
      <c r="F1726" s="124"/>
    </row>
    <row r="1727" spans="6:6" x14ac:dyDescent="0.35">
      <c r="F1727" s="124"/>
    </row>
    <row r="1728" spans="6:6" x14ac:dyDescent="0.35">
      <c r="F1728" s="124"/>
    </row>
    <row r="1729" spans="6:6" x14ac:dyDescent="0.35">
      <c r="F1729" s="124"/>
    </row>
    <row r="1730" spans="6:6" x14ac:dyDescent="0.35">
      <c r="F1730" s="124"/>
    </row>
    <row r="1731" spans="6:6" x14ac:dyDescent="0.35">
      <c r="F1731" s="124"/>
    </row>
    <row r="1732" spans="6:6" x14ac:dyDescent="0.35">
      <c r="F1732" s="124"/>
    </row>
    <row r="1733" spans="6:6" x14ac:dyDescent="0.35">
      <c r="F1733" s="124"/>
    </row>
    <row r="1734" spans="6:6" x14ac:dyDescent="0.35">
      <c r="F1734" s="124"/>
    </row>
    <row r="1735" spans="6:6" x14ac:dyDescent="0.35">
      <c r="F1735" s="124"/>
    </row>
    <row r="1736" spans="6:6" x14ac:dyDescent="0.35">
      <c r="F1736" s="124"/>
    </row>
    <row r="1737" spans="6:6" x14ac:dyDescent="0.35">
      <c r="F1737" s="124"/>
    </row>
    <row r="1738" spans="6:6" x14ac:dyDescent="0.35">
      <c r="F1738" s="124"/>
    </row>
    <row r="1739" spans="6:6" x14ac:dyDescent="0.35">
      <c r="F1739" s="124"/>
    </row>
    <row r="1740" spans="6:6" x14ac:dyDescent="0.35">
      <c r="F1740" s="124"/>
    </row>
    <row r="1741" spans="6:6" x14ac:dyDescent="0.35">
      <c r="F1741" s="124"/>
    </row>
    <row r="1742" spans="6:6" x14ac:dyDescent="0.35">
      <c r="F1742" s="124"/>
    </row>
    <row r="1743" spans="6:6" x14ac:dyDescent="0.35">
      <c r="F1743" s="124"/>
    </row>
    <row r="1744" spans="6:6" x14ac:dyDescent="0.35">
      <c r="F1744" s="124"/>
    </row>
    <row r="1745" spans="6:6" x14ac:dyDescent="0.35">
      <c r="F1745" s="124"/>
    </row>
    <row r="1746" spans="6:6" x14ac:dyDescent="0.35">
      <c r="F1746" s="124"/>
    </row>
    <row r="1747" spans="6:6" x14ac:dyDescent="0.35">
      <c r="F1747" s="124"/>
    </row>
    <row r="1748" spans="6:6" x14ac:dyDescent="0.35">
      <c r="F1748" s="124"/>
    </row>
    <row r="1749" spans="6:6" x14ac:dyDescent="0.35">
      <c r="F1749" s="124"/>
    </row>
    <row r="1750" spans="6:6" x14ac:dyDescent="0.35">
      <c r="F1750" s="124"/>
    </row>
    <row r="1751" spans="6:6" x14ac:dyDescent="0.35">
      <c r="F1751" s="124"/>
    </row>
    <row r="1752" spans="6:6" x14ac:dyDescent="0.35">
      <c r="F1752" s="124"/>
    </row>
    <row r="1753" spans="6:6" x14ac:dyDescent="0.35">
      <c r="F1753" s="124"/>
    </row>
    <row r="1754" spans="6:6" x14ac:dyDescent="0.35">
      <c r="F1754" s="124"/>
    </row>
    <row r="1755" spans="6:6" x14ac:dyDescent="0.35">
      <c r="F1755" s="124"/>
    </row>
    <row r="1756" spans="6:6" x14ac:dyDescent="0.35">
      <c r="F1756" s="124"/>
    </row>
    <row r="1757" spans="6:6" x14ac:dyDescent="0.35">
      <c r="F1757" s="124"/>
    </row>
    <row r="1758" spans="6:6" x14ac:dyDescent="0.35">
      <c r="F1758" s="124"/>
    </row>
    <row r="1759" spans="6:6" x14ac:dyDescent="0.35">
      <c r="F1759" s="124"/>
    </row>
    <row r="1760" spans="6:6" x14ac:dyDescent="0.35">
      <c r="F1760" s="124"/>
    </row>
    <row r="1761" spans="6:6" x14ac:dyDescent="0.35">
      <c r="F1761" s="124"/>
    </row>
    <row r="1762" spans="6:6" x14ac:dyDescent="0.35">
      <c r="F1762" s="124"/>
    </row>
    <row r="1763" spans="6:6" x14ac:dyDescent="0.35">
      <c r="F1763" s="124"/>
    </row>
    <row r="1764" spans="6:6" x14ac:dyDescent="0.35">
      <c r="F1764" s="124"/>
    </row>
    <row r="1765" spans="6:6" x14ac:dyDescent="0.35">
      <c r="F1765" s="124"/>
    </row>
    <row r="1766" spans="6:6" x14ac:dyDescent="0.35">
      <c r="F1766" s="124"/>
    </row>
    <row r="1767" spans="6:6" x14ac:dyDescent="0.35">
      <c r="F1767" s="124"/>
    </row>
    <row r="1768" spans="6:6" x14ac:dyDescent="0.35">
      <c r="F1768" s="124"/>
    </row>
    <row r="1769" spans="6:6" x14ac:dyDescent="0.35">
      <c r="F1769" s="124"/>
    </row>
    <row r="1770" spans="6:6" x14ac:dyDescent="0.35">
      <c r="F1770" s="124"/>
    </row>
    <row r="1771" spans="6:6" x14ac:dyDescent="0.35">
      <c r="F1771" s="124"/>
    </row>
    <row r="1772" spans="6:6" x14ac:dyDescent="0.35">
      <c r="F1772" s="124"/>
    </row>
    <row r="1773" spans="6:6" x14ac:dyDescent="0.35">
      <c r="F1773" s="124"/>
    </row>
    <row r="1774" spans="6:6" x14ac:dyDescent="0.35">
      <c r="F1774" s="124"/>
    </row>
    <row r="1775" spans="6:6" x14ac:dyDescent="0.35">
      <c r="F1775" s="124"/>
    </row>
    <row r="1776" spans="6:6" x14ac:dyDescent="0.35">
      <c r="F1776" s="124"/>
    </row>
    <row r="1777" spans="6:6" x14ac:dyDescent="0.35">
      <c r="F1777" s="124"/>
    </row>
    <row r="1778" spans="6:6" x14ac:dyDescent="0.35">
      <c r="F1778" s="124"/>
    </row>
    <row r="1779" spans="6:6" x14ac:dyDescent="0.35">
      <c r="F1779" s="124"/>
    </row>
    <row r="1780" spans="6:6" x14ac:dyDescent="0.35">
      <c r="F1780" s="124"/>
    </row>
    <row r="1781" spans="6:6" x14ac:dyDescent="0.35">
      <c r="F1781" s="124"/>
    </row>
    <row r="1782" spans="6:6" x14ac:dyDescent="0.35">
      <c r="F1782" s="124"/>
    </row>
    <row r="1783" spans="6:6" x14ac:dyDescent="0.35">
      <c r="F1783" s="124"/>
    </row>
    <row r="1784" spans="6:6" x14ac:dyDescent="0.35">
      <c r="F1784" s="124"/>
    </row>
    <row r="1785" spans="6:6" x14ac:dyDescent="0.35">
      <c r="F1785" s="124"/>
    </row>
    <row r="1786" spans="6:6" x14ac:dyDescent="0.35">
      <c r="F1786" s="124"/>
    </row>
    <row r="1787" spans="6:6" x14ac:dyDescent="0.35">
      <c r="F1787" s="124"/>
    </row>
    <row r="1788" spans="6:6" x14ac:dyDescent="0.35">
      <c r="F1788" s="124"/>
    </row>
    <row r="1789" spans="6:6" x14ac:dyDescent="0.35">
      <c r="F1789" s="124"/>
    </row>
    <row r="1790" spans="6:6" x14ac:dyDescent="0.35">
      <c r="F1790" s="124"/>
    </row>
    <row r="1791" spans="6:6" x14ac:dyDescent="0.35">
      <c r="F1791" s="124"/>
    </row>
    <row r="1792" spans="6:6" x14ac:dyDescent="0.35">
      <c r="F1792" s="124"/>
    </row>
    <row r="1793" spans="6:6" x14ac:dyDescent="0.35">
      <c r="F1793" s="124"/>
    </row>
    <row r="1794" spans="6:6" x14ac:dyDescent="0.35">
      <c r="F1794" s="124"/>
    </row>
    <row r="1795" spans="6:6" x14ac:dyDescent="0.35">
      <c r="F1795" s="124"/>
    </row>
    <row r="1796" spans="6:6" x14ac:dyDescent="0.35">
      <c r="F1796" s="124"/>
    </row>
    <row r="1797" spans="6:6" x14ac:dyDescent="0.35">
      <c r="F1797" s="124"/>
    </row>
    <row r="1798" spans="6:6" x14ac:dyDescent="0.35">
      <c r="F1798" s="124"/>
    </row>
    <row r="1799" spans="6:6" x14ac:dyDescent="0.35">
      <c r="F1799" s="124"/>
    </row>
    <row r="1800" spans="6:6" x14ac:dyDescent="0.35">
      <c r="F1800" s="124"/>
    </row>
    <row r="1801" spans="6:6" x14ac:dyDescent="0.35">
      <c r="F1801" s="124"/>
    </row>
    <row r="1802" spans="6:6" x14ac:dyDescent="0.35">
      <c r="F1802" s="124"/>
    </row>
    <row r="1803" spans="6:6" x14ac:dyDescent="0.35">
      <c r="F1803" s="124"/>
    </row>
    <row r="1804" spans="6:6" x14ac:dyDescent="0.35">
      <c r="F1804" s="124"/>
    </row>
    <row r="1805" spans="6:6" x14ac:dyDescent="0.35">
      <c r="F1805" s="124"/>
    </row>
    <row r="1806" spans="6:6" x14ac:dyDescent="0.35">
      <c r="F1806" s="124"/>
    </row>
    <row r="1807" spans="6:6" x14ac:dyDescent="0.35">
      <c r="F1807" s="124"/>
    </row>
    <row r="1808" spans="6:6" x14ac:dyDescent="0.35">
      <c r="F1808" s="124"/>
    </row>
    <row r="1809" spans="6:6" x14ac:dyDescent="0.35">
      <c r="F1809" s="124"/>
    </row>
    <row r="1810" spans="6:6" x14ac:dyDescent="0.35">
      <c r="F1810" s="124"/>
    </row>
    <row r="1811" spans="6:6" x14ac:dyDescent="0.35">
      <c r="F1811" s="124"/>
    </row>
    <row r="1812" spans="6:6" x14ac:dyDescent="0.35">
      <c r="F1812" s="124"/>
    </row>
    <row r="1813" spans="6:6" x14ac:dyDescent="0.35">
      <c r="F1813" s="124"/>
    </row>
    <row r="1814" spans="6:6" x14ac:dyDescent="0.35">
      <c r="F1814" s="124"/>
    </row>
    <row r="1815" spans="6:6" x14ac:dyDescent="0.35">
      <c r="F1815" s="124"/>
    </row>
    <row r="1816" spans="6:6" x14ac:dyDescent="0.35">
      <c r="F1816" s="124"/>
    </row>
    <row r="1817" spans="6:6" x14ac:dyDescent="0.35">
      <c r="F1817" s="124"/>
    </row>
    <row r="1818" spans="6:6" x14ac:dyDescent="0.35">
      <c r="F1818" s="124"/>
    </row>
    <row r="1819" spans="6:6" x14ac:dyDescent="0.35">
      <c r="F1819" s="124"/>
    </row>
    <row r="1820" spans="6:6" x14ac:dyDescent="0.35">
      <c r="F1820" s="124"/>
    </row>
    <row r="1821" spans="6:6" x14ac:dyDescent="0.35">
      <c r="F1821" s="124"/>
    </row>
    <row r="1822" spans="6:6" x14ac:dyDescent="0.35">
      <c r="F1822" s="124"/>
    </row>
    <row r="1823" spans="6:6" x14ac:dyDescent="0.35">
      <c r="F1823" s="124"/>
    </row>
    <row r="1824" spans="6:6" x14ac:dyDescent="0.35">
      <c r="F1824" s="124"/>
    </row>
    <row r="1825" spans="6:6" x14ac:dyDescent="0.35">
      <c r="F1825" s="124"/>
    </row>
    <row r="1826" spans="6:6" x14ac:dyDescent="0.35">
      <c r="F1826" s="124"/>
    </row>
    <row r="1827" spans="6:6" x14ac:dyDescent="0.35">
      <c r="F1827" s="124"/>
    </row>
    <row r="1828" spans="6:6" x14ac:dyDescent="0.35">
      <c r="F1828" s="124"/>
    </row>
    <row r="1829" spans="6:6" x14ac:dyDescent="0.35">
      <c r="F1829" s="124"/>
    </row>
    <row r="1830" spans="6:6" x14ac:dyDescent="0.35">
      <c r="F1830" s="124"/>
    </row>
    <row r="1831" spans="6:6" x14ac:dyDescent="0.35">
      <c r="F1831" s="124"/>
    </row>
    <row r="1832" spans="6:6" x14ac:dyDescent="0.35">
      <c r="F1832" s="124"/>
    </row>
    <row r="1833" spans="6:6" x14ac:dyDescent="0.35">
      <c r="F1833" s="124"/>
    </row>
    <row r="1834" spans="6:6" x14ac:dyDescent="0.35">
      <c r="F1834" s="124"/>
    </row>
    <row r="1835" spans="6:6" x14ac:dyDescent="0.35">
      <c r="F1835" s="124"/>
    </row>
    <row r="1836" spans="6:6" x14ac:dyDescent="0.35">
      <c r="F1836" s="124"/>
    </row>
    <row r="1837" spans="6:6" x14ac:dyDescent="0.35">
      <c r="F1837" s="124"/>
    </row>
    <row r="1838" spans="6:6" x14ac:dyDescent="0.35">
      <c r="F1838" s="124"/>
    </row>
    <row r="1839" spans="6:6" x14ac:dyDescent="0.35">
      <c r="F1839" s="124"/>
    </row>
    <row r="1840" spans="6:6" x14ac:dyDescent="0.35">
      <c r="F1840" s="124"/>
    </row>
    <row r="1841" spans="6:6" x14ac:dyDescent="0.35">
      <c r="F1841" s="124"/>
    </row>
    <row r="1842" spans="6:6" x14ac:dyDescent="0.35">
      <c r="F1842" s="124"/>
    </row>
    <row r="1843" spans="6:6" x14ac:dyDescent="0.35">
      <c r="F1843" s="124"/>
    </row>
    <row r="1844" spans="6:6" x14ac:dyDescent="0.35">
      <c r="F1844" s="124"/>
    </row>
    <row r="1845" spans="6:6" x14ac:dyDescent="0.35">
      <c r="F1845" s="124"/>
    </row>
    <row r="1846" spans="6:6" x14ac:dyDescent="0.35">
      <c r="F1846" s="124"/>
    </row>
    <row r="1847" spans="6:6" x14ac:dyDescent="0.35">
      <c r="F1847" s="124"/>
    </row>
    <row r="1848" spans="6:6" x14ac:dyDescent="0.35">
      <c r="F1848" s="124"/>
    </row>
    <row r="1849" spans="6:6" x14ac:dyDescent="0.35">
      <c r="F1849" s="124"/>
    </row>
    <row r="1850" spans="6:6" x14ac:dyDescent="0.35">
      <c r="F1850" s="124"/>
    </row>
    <row r="1851" spans="6:6" x14ac:dyDescent="0.35">
      <c r="F1851" s="124"/>
    </row>
    <row r="1852" spans="6:6" x14ac:dyDescent="0.35">
      <c r="F1852" s="124"/>
    </row>
    <row r="1853" spans="6:6" x14ac:dyDescent="0.35">
      <c r="F1853" s="124"/>
    </row>
    <row r="1854" spans="6:6" x14ac:dyDescent="0.35">
      <c r="F1854" s="124"/>
    </row>
    <row r="1855" spans="6:6" x14ac:dyDescent="0.35">
      <c r="F1855" s="124"/>
    </row>
    <row r="1856" spans="6:6" x14ac:dyDescent="0.35">
      <c r="F1856" s="124"/>
    </row>
    <row r="1857" spans="6:6" x14ac:dyDescent="0.35">
      <c r="F1857" s="124"/>
    </row>
    <row r="1858" spans="6:6" x14ac:dyDescent="0.35">
      <c r="F1858" s="124"/>
    </row>
    <row r="1859" spans="6:6" x14ac:dyDescent="0.35">
      <c r="F1859" s="124"/>
    </row>
    <row r="1860" spans="6:6" x14ac:dyDescent="0.35">
      <c r="F1860" s="124"/>
    </row>
    <row r="1861" spans="6:6" x14ac:dyDescent="0.35">
      <c r="F1861" s="124"/>
    </row>
    <row r="1862" spans="6:6" x14ac:dyDescent="0.35">
      <c r="F1862" s="124"/>
    </row>
    <row r="1863" spans="6:6" x14ac:dyDescent="0.35">
      <c r="F1863" s="124"/>
    </row>
    <row r="1864" spans="6:6" x14ac:dyDescent="0.35">
      <c r="F1864" s="124"/>
    </row>
    <row r="1865" spans="6:6" x14ac:dyDescent="0.35">
      <c r="F1865" s="124"/>
    </row>
    <row r="1866" spans="6:6" x14ac:dyDescent="0.35">
      <c r="F1866" s="124"/>
    </row>
    <row r="1867" spans="6:6" x14ac:dyDescent="0.35">
      <c r="F1867" s="124"/>
    </row>
    <row r="1868" spans="6:6" x14ac:dyDescent="0.35">
      <c r="F1868" s="124"/>
    </row>
    <row r="1869" spans="6:6" x14ac:dyDescent="0.35">
      <c r="F1869" s="124"/>
    </row>
    <row r="1870" spans="6:6" x14ac:dyDescent="0.35">
      <c r="F1870" s="124"/>
    </row>
    <row r="1871" spans="6:6" x14ac:dyDescent="0.35">
      <c r="F1871" s="124"/>
    </row>
    <row r="1872" spans="6:6" x14ac:dyDescent="0.35">
      <c r="F1872" s="124"/>
    </row>
    <row r="1873" spans="6:6" x14ac:dyDescent="0.35">
      <c r="F1873" s="124"/>
    </row>
    <row r="1874" spans="6:6" x14ac:dyDescent="0.35">
      <c r="F1874" s="124"/>
    </row>
    <row r="1875" spans="6:6" x14ac:dyDescent="0.35">
      <c r="F1875" s="124"/>
    </row>
    <row r="1876" spans="6:6" x14ac:dyDescent="0.35">
      <c r="F1876" s="124"/>
    </row>
    <row r="1877" spans="6:6" x14ac:dyDescent="0.35">
      <c r="F1877" s="124"/>
    </row>
    <row r="1878" spans="6:6" x14ac:dyDescent="0.35">
      <c r="F1878" s="124"/>
    </row>
    <row r="1879" spans="6:6" x14ac:dyDescent="0.35">
      <c r="F1879" s="124"/>
    </row>
    <row r="1880" spans="6:6" x14ac:dyDescent="0.35">
      <c r="F1880" s="124"/>
    </row>
    <row r="1881" spans="6:6" x14ac:dyDescent="0.35">
      <c r="F1881" s="124"/>
    </row>
    <row r="1882" spans="6:6" x14ac:dyDescent="0.35">
      <c r="F1882" s="124"/>
    </row>
    <row r="1883" spans="6:6" x14ac:dyDescent="0.35">
      <c r="F1883" s="124"/>
    </row>
    <row r="1884" spans="6:6" x14ac:dyDescent="0.35">
      <c r="F1884" s="124"/>
    </row>
    <row r="1885" spans="6:6" x14ac:dyDescent="0.35">
      <c r="F1885" s="124"/>
    </row>
    <row r="1886" spans="6:6" x14ac:dyDescent="0.35">
      <c r="F1886" s="124"/>
    </row>
    <row r="1887" spans="6:6" x14ac:dyDescent="0.35">
      <c r="F1887" s="124"/>
    </row>
    <row r="1888" spans="6:6" x14ac:dyDescent="0.35">
      <c r="F1888" s="124"/>
    </row>
    <row r="1889" spans="6:6" x14ac:dyDescent="0.35">
      <c r="F1889" s="124"/>
    </row>
    <row r="1890" spans="6:6" x14ac:dyDescent="0.35">
      <c r="F1890" s="124"/>
    </row>
    <row r="1891" spans="6:6" x14ac:dyDescent="0.35">
      <c r="F1891" s="124"/>
    </row>
    <row r="1892" spans="6:6" x14ac:dyDescent="0.35">
      <c r="F1892" s="124"/>
    </row>
    <row r="1893" spans="6:6" x14ac:dyDescent="0.35">
      <c r="F1893" s="124"/>
    </row>
    <row r="1894" spans="6:6" x14ac:dyDescent="0.35">
      <c r="F1894" s="124"/>
    </row>
    <row r="1895" spans="6:6" x14ac:dyDescent="0.35">
      <c r="F1895" s="124"/>
    </row>
    <row r="1896" spans="6:6" x14ac:dyDescent="0.35">
      <c r="F1896" s="124"/>
    </row>
    <row r="1897" spans="6:6" x14ac:dyDescent="0.35">
      <c r="F1897" s="124"/>
    </row>
    <row r="1898" spans="6:6" x14ac:dyDescent="0.35">
      <c r="F1898" s="124"/>
    </row>
    <row r="1899" spans="6:6" x14ac:dyDescent="0.35">
      <c r="F1899" s="124"/>
    </row>
    <row r="1900" spans="6:6" x14ac:dyDescent="0.35">
      <c r="F1900" s="124"/>
    </row>
    <row r="1901" spans="6:6" x14ac:dyDescent="0.35">
      <c r="F1901" s="124"/>
    </row>
    <row r="1902" spans="6:6" x14ac:dyDescent="0.35">
      <c r="F1902" s="124"/>
    </row>
    <row r="1903" spans="6:6" x14ac:dyDescent="0.35">
      <c r="F1903" s="124"/>
    </row>
    <row r="1904" spans="6:6" x14ac:dyDescent="0.35">
      <c r="F1904" s="124"/>
    </row>
    <row r="1905" spans="6:6" x14ac:dyDescent="0.35">
      <c r="F1905" s="124"/>
    </row>
    <row r="1906" spans="6:6" x14ac:dyDescent="0.35">
      <c r="F1906" s="124"/>
    </row>
    <row r="1907" spans="6:6" x14ac:dyDescent="0.35">
      <c r="F1907" s="124"/>
    </row>
    <row r="1908" spans="6:6" x14ac:dyDescent="0.35">
      <c r="F1908" s="124"/>
    </row>
    <row r="1909" spans="6:6" x14ac:dyDescent="0.35">
      <c r="F1909" s="124"/>
    </row>
    <row r="1910" spans="6:6" x14ac:dyDescent="0.35">
      <c r="F1910" s="124"/>
    </row>
    <row r="1911" spans="6:6" x14ac:dyDescent="0.35">
      <c r="F1911" s="124"/>
    </row>
    <row r="1912" spans="6:6" x14ac:dyDescent="0.35">
      <c r="F1912" s="124"/>
    </row>
    <row r="1913" spans="6:6" x14ac:dyDescent="0.35">
      <c r="F1913" s="124"/>
    </row>
    <row r="1914" spans="6:6" x14ac:dyDescent="0.35">
      <c r="F1914" s="124"/>
    </row>
    <row r="1915" spans="6:6" x14ac:dyDescent="0.35">
      <c r="F1915" s="124"/>
    </row>
    <row r="1916" spans="6:6" x14ac:dyDescent="0.35">
      <c r="F1916" s="124"/>
    </row>
    <row r="1917" spans="6:6" x14ac:dyDescent="0.35">
      <c r="F1917" s="124"/>
    </row>
    <row r="1918" spans="6:6" x14ac:dyDescent="0.35">
      <c r="F1918" s="124"/>
    </row>
    <row r="1919" spans="6:6" x14ac:dyDescent="0.35">
      <c r="F1919" s="124"/>
    </row>
    <row r="1920" spans="6:6" x14ac:dyDescent="0.35">
      <c r="F1920" s="124"/>
    </row>
    <row r="1921" spans="6:6" x14ac:dyDescent="0.35">
      <c r="F1921" s="124"/>
    </row>
    <row r="1922" spans="6:6" x14ac:dyDescent="0.35">
      <c r="F1922" s="124"/>
    </row>
    <row r="1923" spans="6:6" x14ac:dyDescent="0.35">
      <c r="F1923" s="124"/>
    </row>
    <row r="1924" spans="6:6" x14ac:dyDescent="0.35">
      <c r="F1924" s="124"/>
    </row>
    <row r="1925" spans="6:6" x14ac:dyDescent="0.35">
      <c r="F1925" s="124"/>
    </row>
    <row r="1926" spans="6:6" x14ac:dyDescent="0.35">
      <c r="F1926" s="124"/>
    </row>
    <row r="1927" spans="6:6" x14ac:dyDescent="0.35">
      <c r="F1927" s="124"/>
    </row>
    <row r="1928" spans="6:6" x14ac:dyDescent="0.35">
      <c r="F1928" s="124"/>
    </row>
    <row r="1929" spans="6:6" x14ac:dyDescent="0.35">
      <c r="F1929" s="124"/>
    </row>
    <row r="1930" spans="6:6" x14ac:dyDescent="0.35">
      <c r="F1930" s="124"/>
    </row>
    <row r="1931" spans="6:6" x14ac:dyDescent="0.35">
      <c r="F1931" s="124"/>
    </row>
    <row r="1932" spans="6:6" x14ac:dyDescent="0.35">
      <c r="F1932" s="124"/>
    </row>
    <row r="1933" spans="6:6" x14ac:dyDescent="0.35">
      <c r="F1933" s="124"/>
    </row>
    <row r="1934" spans="6:6" x14ac:dyDescent="0.35">
      <c r="F1934" s="124"/>
    </row>
    <row r="1935" spans="6:6" x14ac:dyDescent="0.35">
      <c r="F1935" s="124"/>
    </row>
    <row r="1936" spans="6:6" x14ac:dyDescent="0.35">
      <c r="F1936" s="124"/>
    </row>
    <row r="1937" spans="6:6" x14ac:dyDescent="0.35">
      <c r="F1937" s="124"/>
    </row>
    <row r="1938" spans="6:6" x14ac:dyDescent="0.35">
      <c r="F1938" s="124"/>
    </row>
    <row r="1939" spans="6:6" x14ac:dyDescent="0.35">
      <c r="F1939" s="124"/>
    </row>
    <row r="1940" spans="6:6" x14ac:dyDescent="0.35">
      <c r="F1940" s="124"/>
    </row>
    <row r="1941" spans="6:6" x14ac:dyDescent="0.35">
      <c r="F1941" s="124"/>
    </row>
    <row r="1942" spans="6:6" x14ac:dyDescent="0.35">
      <c r="F1942" s="124"/>
    </row>
    <row r="1943" spans="6:6" x14ac:dyDescent="0.35">
      <c r="F1943" s="124"/>
    </row>
    <row r="1944" spans="6:6" x14ac:dyDescent="0.35">
      <c r="F1944" s="124"/>
    </row>
    <row r="1945" spans="6:6" x14ac:dyDescent="0.35">
      <c r="F1945" s="124"/>
    </row>
    <row r="1946" spans="6:6" x14ac:dyDescent="0.35">
      <c r="F1946" s="124"/>
    </row>
    <row r="1947" spans="6:6" x14ac:dyDescent="0.35">
      <c r="F1947" s="124"/>
    </row>
    <row r="1948" spans="6:6" x14ac:dyDescent="0.35">
      <c r="F1948" s="124"/>
    </row>
    <row r="1949" spans="6:6" x14ac:dyDescent="0.35">
      <c r="F1949" s="124"/>
    </row>
    <row r="1950" spans="6:6" x14ac:dyDescent="0.35">
      <c r="F1950" s="124"/>
    </row>
    <row r="1951" spans="6:6" x14ac:dyDescent="0.35">
      <c r="F1951" s="124"/>
    </row>
    <row r="1952" spans="6:6" x14ac:dyDescent="0.35">
      <c r="F1952" s="124"/>
    </row>
    <row r="1953" spans="6:6" x14ac:dyDescent="0.35">
      <c r="F1953" s="124"/>
    </row>
    <row r="1954" spans="6:6" x14ac:dyDescent="0.35">
      <c r="F1954" s="124"/>
    </row>
    <row r="1955" spans="6:6" x14ac:dyDescent="0.35">
      <c r="F1955" s="124"/>
    </row>
    <row r="1956" spans="6:6" x14ac:dyDescent="0.35">
      <c r="F1956" s="124"/>
    </row>
    <row r="1957" spans="6:6" x14ac:dyDescent="0.35">
      <c r="F1957" s="124"/>
    </row>
    <row r="1958" spans="6:6" x14ac:dyDescent="0.35">
      <c r="F1958" s="124"/>
    </row>
    <row r="1959" spans="6:6" x14ac:dyDescent="0.35">
      <c r="F1959" s="124"/>
    </row>
    <row r="1960" spans="6:6" x14ac:dyDescent="0.35">
      <c r="F1960" s="124"/>
    </row>
    <row r="1961" spans="6:6" x14ac:dyDescent="0.35">
      <c r="F1961" s="124"/>
    </row>
    <row r="1962" spans="6:6" x14ac:dyDescent="0.35">
      <c r="F1962" s="124"/>
    </row>
    <row r="1963" spans="6:6" x14ac:dyDescent="0.35">
      <c r="F1963" s="124"/>
    </row>
    <row r="1964" spans="6:6" x14ac:dyDescent="0.35">
      <c r="F1964" s="124"/>
    </row>
    <row r="1965" spans="6:6" x14ac:dyDescent="0.35">
      <c r="F1965" s="124"/>
    </row>
    <row r="1966" spans="6:6" x14ac:dyDescent="0.35">
      <c r="F1966" s="124"/>
    </row>
    <row r="1967" spans="6:6" x14ac:dyDescent="0.35">
      <c r="F1967" s="124"/>
    </row>
    <row r="1968" spans="6:6" x14ac:dyDescent="0.35">
      <c r="F1968" s="124"/>
    </row>
    <row r="1969" spans="6:6" x14ac:dyDescent="0.35">
      <c r="F1969" s="124"/>
    </row>
    <row r="1970" spans="6:6" x14ac:dyDescent="0.35">
      <c r="F1970" s="124"/>
    </row>
    <row r="1971" spans="6:6" x14ac:dyDescent="0.35">
      <c r="F1971" s="124"/>
    </row>
    <row r="1972" spans="6:6" x14ac:dyDescent="0.35">
      <c r="F1972" s="124"/>
    </row>
    <row r="1973" spans="6:6" x14ac:dyDescent="0.35">
      <c r="F1973" s="124"/>
    </row>
    <row r="1974" spans="6:6" x14ac:dyDescent="0.35">
      <c r="F1974" s="124"/>
    </row>
    <row r="1975" spans="6:6" x14ac:dyDescent="0.35">
      <c r="F1975" s="124"/>
    </row>
    <row r="1976" spans="6:6" x14ac:dyDescent="0.35">
      <c r="F1976" s="124"/>
    </row>
    <row r="1977" spans="6:6" x14ac:dyDescent="0.35">
      <c r="F1977" s="124"/>
    </row>
    <row r="1978" spans="6:6" x14ac:dyDescent="0.35">
      <c r="F1978" s="124"/>
    </row>
    <row r="1979" spans="6:6" x14ac:dyDescent="0.35">
      <c r="F1979" s="124"/>
    </row>
    <row r="1980" spans="6:6" x14ac:dyDescent="0.35">
      <c r="F1980" s="124"/>
    </row>
    <row r="1981" spans="6:6" x14ac:dyDescent="0.35">
      <c r="F1981" s="124"/>
    </row>
    <row r="1982" spans="6:6" x14ac:dyDescent="0.35">
      <c r="F1982" s="124"/>
    </row>
    <row r="1983" spans="6:6" x14ac:dyDescent="0.35">
      <c r="F1983" s="124"/>
    </row>
    <row r="1984" spans="6:6" x14ac:dyDescent="0.35">
      <c r="F1984" s="124"/>
    </row>
    <row r="1985" spans="6:6" x14ac:dyDescent="0.35">
      <c r="F1985" s="124"/>
    </row>
    <row r="1986" spans="6:6" x14ac:dyDescent="0.35">
      <c r="F1986" s="124"/>
    </row>
    <row r="1987" spans="6:6" x14ac:dyDescent="0.35">
      <c r="F1987" s="124"/>
    </row>
    <row r="1988" spans="6:6" x14ac:dyDescent="0.35">
      <c r="F1988" s="124"/>
    </row>
    <row r="1989" spans="6:6" x14ac:dyDescent="0.35">
      <c r="F1989" s="124"/>
    </row>
    <row r="1990" spans="6:6" x14ac:dyDescent="0.35">
      <c r="F1990" s="124"/>
    </row>
  </sheetData>
  <sheetProtection algorithmName="SHA-512" hashValue="/fbv6MQLBqoErKdmn4+KUzpzrHdEuzCHE81hynxEHFKqEe2tn0huhbIyMniu6FeYnIzMPM2S+eCxGCXqd5PJsA==" saltValue="CYdjKm7rlRbDgtf3r+GYMA==" spinCount="100000" sheet="1" insertRows="0" insertHyperlinks="0" deleteRows="0" sort="0" autoFilter="0"/>
  <sortState xmlns:xlrd2="http://schemas.microsoft.com/office/spreadsheetml/2017/richdata2" ref="A22:I35">
    <sortCondition ref="G22:G35" customList="Extreme 500,Extreme 400,Extreme 350,High 300,High 280,High 210,High 200,Moderate 160,Moderate 140,Moderate 120,Moderate 100,Moderate 80,Moderate 70,Low 50,Low 40,Low 30,Low 20,Low 10,Low 5,Low 4,Low 3,Low 2,Low 1,N/A"/>
  </sortState>
  <mergeCells count="26">
    <mergeCell ref="C3:D3"/>
    <mergeCell ref="L16:M16"/>
    <mergeCell ref="L15:O15"/>
    <mergeCell ref="E12:G12"/>
    <mergeCell ref="E14:G14"/>
    <mergeCell ref="F2:J4"/>
    <mergeCell ref="E16:G16"/>
    <mergeCell ref="E15:G15"/>
    <mergeCell ref="E8:G8"/>
    <mergeCell ref="E9:G9"/>
    <mergeCell ref="E10:G10"/>
    <mergeCell ref="E11:G11"/>
    <mergeCell ref="E13:G13"/>
    <mergeCell ref="F7:G7"/>
    <mergeCell ref="L8:P8"/>
    <mergeCell ref="L9:P13"/>
    <mergeCell ref="B13:C13"/>
    <mergeCell ref="B15:C15"/>
    <mergeCell ref="J8:K12"/>
    <mergeCell ref="J13:K16"/>
    <mergeCell ref="B16:C16"/>
    <mergeCell ref="B8:C8"/>
    <mergeCell ref="B9:C9"/>
    <mergeCell ref="H8:I12"/>
    <mergeCell ref="H13:I16"/>
    <mergeCell ref="B14:C14"/>
  </mergeCells>
  <conditionalFormatting sqref="E22:P194">
    <cfRule type="expression" dxfId="40" priority="119">
      <formula>$E22="N/A"</formula>
    </cfRule>
  </conditionalFormatting>
  <conditionalFormatting sqref="G22:G43 O22:O43 G45:G194 O45:O194 I195:J1048576">
    <cfRule type="containsText" dxfId="39" priority="51" operator="containsText" text="Low">
      <formula>NOT(ISERROR(SEARCH("Low",G22)))</formula>
    </cfRule>
    <cfRule type="cellIs" dxfId="38" priority="65" operator="equal">
      <formula>"Moderate (100)"</formula>
    </cfRule>
    <cfRule type="containsText" dxfId="37" priority="50" operator="containsText" text="Moderate">
      <formula>NOT(ISERROR(SEARCH("Moderate",G22)))</formula>
    </cfRule>
  </conditionalFormatting>
  <conditionalFormatting sqref="G22:G43 O22:O43 G45:G194 O45:O194">
    <cfRule type="containsText" dxfId="36" priority="52" operator="containsText" text="Extreme">
      <formula>NOT(ISERROR(SEARCH("Extreme",G22)))</formula>
    </cfRule>
    <cfRule type="containsText" dxfId="35" priority="53" operator="containsText" text="High">
      <formula>NOT(ISERROR(SEARCH("High",G22)))</formula>
    </cfRule>
    <cfRule type="containsText" dxfId="34" priority="54" operator="containsText" text="Low">
      <formula>NOT(ISERROR(SEARCH("Low",G22)))</formula>
    </cfRule>
    <cfRule type="containsText" dxfId="33" priority="55" operator="containsText" text="Moderate">
      <formula>NOT(ISERROR(SEARCH("Moderate",G22)))</formula>
    </cfRule>
    <cfRule type="cellIs" dxfId="32" priority="56" operator="equal">
      <formula>"Low (50)"</formula>
    </cfRule>
    <cfRule type="cellIs" dxfId="31" priority="57" operator="equal">
      <formula>"Low (40)"</formula>
    </cfRule>
    <cfRule type="cellIs" dxfId="30" priority="58" operator="equal">
      <formula>"Low (30)"</formula>
    </cfRule>
    <cfRule type="cellIs" dxfId="29" priority="59" operator="equal">
      <formula>"Low (20)"</formula>
    </cfRule>
    <cfRule type="cellIs" dxfId="28" priority="60" operator="equal">
      <formula>"Low (10)"</formula>
    </cfRule>
    <cfRule type="cellIs" dxfId="27" priority="61" operator="equal">
      <formula>"Low (5)"</formula>
    </cfRule>
    <cfRule type="cellIs" dxfId="26" priority="62" operator="equal">
      <formula>"Low (4)"</formula>
    </cfRule>
    <cfRule type="cellIs" dxfId="25" priority="63" operator="equal">
      <formula>"Low (2)"</formula>
    </cfRule>
    <cfRule type="cellIs" dxfId="24" priority="64" operator="equal">
      <formula>"Low (1)"</formula>
    </cfRule>
  </conditionalFormatting>
  <conditionalFormatting sqref="G22:G194 O22:O194 O195:P195">
    <cfRule type="containsText" dxfId="23" priority="28" operator="containsText" text="Extreme">
      <formula>NOT(ISERROR(SEARCH("Extreme",G22)))</formula>
    </cfRule>
  </conditionalFormatting>
  <conditionalFormatting sqref="G44 O44">
    <cfRule type="containsText" dxfId="22" priority="25" operator="containsText" text="high">
      <formula>NOT(ISERROR(SEARCH("high",G44)))</formula>
    </cfRule>
    <cfRule type="containsText" dxfId="21" priority="26" operator="containsText" text="Moderate">
      <formula>NOT(ISERROR(SEARCH("Moderate",G44)))</formula>
    </cfRule>
    <cfRule type="containsText" dxfId="20" priority="27" operator="containsText" text="Low">
      <formula>NOT(ISERROR(SEARCH("Low",G44)))</formula>
    </cfRule>
    <cfRule type="containsText" dxfId="19" priority="29" operator="containsText" text="High">
      <formula>NOT(ISERROR(SEARCH("High",G44)))</formula>
    </cfRule>
    <cfRule type="containsText" dxfId="18" priority="30" operator="containsText" text="Low">
      <formula>NOT(ISERROR(SEARCH("Low",G44)))</formula>
    </cfRule>
    <cfRule type="containsText" dxfId="17" priority="31" operator="containsText" text="Moderate">
      <formula>NOT(ISERROR(SEARCH("Moderate",G44)))</formula>
    </cfRule>
    <cfRule type="cellIs" dxfId="16" priority="32" operator="equal">
      <formula>"Low (50)"</formula>
    </cfRule>
    <cfRule type="cellIs" dxfId="15" priority="33" operator="equal">
      <formula>"Low (40)"</formula>
    </cfRule>
    <cfRule type="cellIs" dxfId="14" priority="34" operator="equal">
      <formula>"Low (30)"</formula>
    </cfRule>
    <cfRule type="cellIs" dxfId="13" priority="35" operator="equal">
      <formula>"Low (20)"</formula>
    </cfRule>
    <cfRule type="cellIs" dxfId="12" priority="36" operator="equal">
      <formula>"Low (10)"</formula>
    </cfRule>
    <cfRule type="cellIs" dxfId="11" priority="37" operator="equal">
      <formula>"Low (5)"</formula>
    </cfRule>
    <cfRule type="cellIs" dxfId="10" priority="38" operator="equal">
      <formula>"Low (4)"</formula>
    </cfRule>
    <cfRule type="cellIs" dxfId="9" priority="39" operator="equal">
      <formula>"Low (2)"</formula>
    </cfRule>
    <cfRule type="cellIs" dxfId="8" priority="40" operator="equal">
      <formula>"Low (1)"</formula>
    </cfRule>
    <cfRule type="cellIs" dxfId="7" priority="41" operator="equal">
      <formula>"Moderate (100)"</formula>
    </cfRule>
  </conditionalFormatting>
  <conditionalFormatting sqref="G44">
    <cfRule type="containsText" dxfId="6" priority="24" operator="containsText" text="Extreme">
      <formula>NOT(ISERROR(SEARCH("Extreme",G44)))</formula>
    </cfRule>
  </conditionalFormatting>
  <conditionalFormatting sqref="I195:J1048576 G22:G43 O22:O43 G45:G194 O45:O194">
    <cfRule type="containsText" dxfId="5" priority="49" operator="containsText" text="high">
      <formula>NOT(ISERROR(SEARCH("high",G22)))</formula>
    </cfRule>
  </conditionalFormatting>
  <conditionalFormatting sqref="I195:J1048576">
    <cfRule type="containsText" dxfId="4" priority="48" operator="containsText" text="Extreme">
      <formula>NOT(ISERROR(SEARCH("Extreme",I195)))</formula>
    </cfRule>
  </conditionalFormatting>
  <conditionalFormatting sqref="K22:P194 I22:I194">
    <cfRule type="expression" dxfId="3" priority="121">
      <formula>$H22="Eliminate"</formula>
    </cfRule>
  </conditionalFormatting>
  <conditionalFormatting sqref="O195:P195">
    <cfRule type="containsText" dxfId="2" priority="45" operator="containsText" text="High">
      <formula>NOT(ISERROR(SEARCH("High",O195)))</formula>
    </cfRule>
    <cfRule type="containsText" dxfId="1" priority="46" operator="containsText" text="Moderate">
      <formula>NOT(ISERROR(SEARCH("Moderate",O195)))</formula>
    </cfRule>
    <cfRule type="containsText" dxfId="0" priority="47" operator="containsText" text="Low">
      <formula>NOT(ISERROR(SEARCH("Low",O195)))</formula>
    </cfRule>
  </conditionalFormatting>
  <dataValidations xWindow="594" yWindow="687" count="12">
    <dataValidation allowBlank="1" showInputMessage="1" showErrorMessage="1" prompt="DD/MM/YYYY_x000a_" sqref="B8" xr:uid="{00000000-0002-0000-0000-000005000000}"/>
    <dataValidation type="list" allowBlank="1" showInputMessage="1" showErrorMessage="1" prompt="Select from drop down menu or manually enter in" sqref="B15" xr:uid="{00000000-0002-0000-0000-000006000000}">
      <formula1>Asset</formula1>
    </dataValidation>
    <dataValidation type="list" allowBlank="1" showInputMessage="1" showErrorMessage="1" error="Choose from picklist" sqref="G818:G1048576" xr:uid="{00000000-0002-0000-0000-000009000000}">
      <formula1>Likelihood</formula1>
    </dataValidation>
    <dataValidation type="list" allowBlank="1" showInputMessage="1" showErrorMessage="1" sqref="F818:F1990" xr:uid="{00000000-0002-0000-0000-00000A000000}">
      <formula1>Consequence</formula1>
    </dataValidation>
    <dataValidation allowBlank="1" showInputMessage="1" showErrorMessage="1" prompt="Enter name of stakeholder. Record only those involved in this particular risk assessment." sqref="J5:J6 E10:E11 E13:E16 E8" xr:uid="{00000000-0002-0000-0000-000013000000}"/>
    <dataValidation type="list" allowBlank="1" showInputMessage="1" showErrorMessage="1" prompt="Select from drop down menu or free type if no applicable title." sqref="J5:J6" xr:uid="{00000000-0002-0000-0000-000014000000}">
      <formula1>Roles</formula1>
    </dataValidation>
    <dataValidation allowBlank="1" showInputMessage="1" showErrorMessage="1" prompt="Enter Risk Description" sqref="D45:D194 D22:D43" xr:uid="{00000000-0002-0000-0000-000010000000}"/>
    <dataValidation allowBlank="1" showInputMessage="1" showErrorMessage="1" prompt="Enter asset assessment is specific to_x000a_(if applicable)" sqref="B45:B194 B22:B43" xr:uid="{00000000-0002-0000-0000-000011000000}"/>
    <dataValidation allowBlank="1" showInputMessage="1" showErrorMessage="1" prompt="Enter designer name" sqref="E9" xr:uid="{00000000-0002-0000-0000-000001000000}"/>
    <dataValidation allowBlank="1" showInputMessage="1" showErrorMessage="1" prompt="Enter description of control" sqref="J22:J194" xr:uid="{00000000-0002-0000-0000-00000E000000}"/>
    <dataValidation allowBlank="1" showInputMessage="1" showErrorMessage="1" promptTitle="Justify control measure" prompt="If not reasonably practicable to eliminate, risk must be minimised according to the hierarchy of controls:_x000a_1. Substitute, Isolate, or implement Engineering Control_x000a_2. Implement Administration Control_x000a_3. Use PPE" sqref="K22:K194" xr:uid="{00000000-0002-0000-0000-00000F000000}"/>
    <dataValidation allowBlank="1" showInputMessage="1" showErrorMessage="1" prompt="Enter Hazard._x000a_Note each of the 21 key risks must be assessed. See 'Using this form' and 'Key risks' sheets for more info." sqref="C22:C194" xr:uid="{A67A1718-A3F2-489B-BA27-BDC16C3FBF17}"/>
  </dataValidations>
  <hyperlinks>
    <hyperlink ref="L15" location="'Using this form'!A1" display="How to complete this form ('Using this form' worksheet)" xr:uid="{B8CB04C3-B034-4D00-89F0-7A6BD6966AFC}"/>
    <hyperlink ref="L16" r:id="rId1" xr:uid="{0663EEF6-6BDC-4BFD-88EC-080655E958EA}"/>
    <hyperlink ref="F7" r:id="rId2" xr:uid="{52EF6674-A5C6-47D0-BA2C-A262BAF92E2D}"/>
    <hyperlink ref="K7" r:id="rId3" xr:uid="{7658F8BE-2988-4E36-A418-84A3D6208C56}"/>
    <hyperlink ref="C3" r:id="rId4" xr:uid="{3BB5DA5E-52F6-48EF-8F00-8AE5B69546B0}"/>
  </hyperlinks>
  <pageMargins left="0.23622047244094491" right="0.23622047244094491" top="0.25374999999999998" bottom="0.74803149606299213" header="0.31496062992125984" footer="0.31496062992125984"/>
  <pageSetup paperSize="8" scale="64" fitToHeight="0" orientation="landscape" r:id="rId5"/>
  <headerFooter>
    <oddFooter>&amp;CReference: HSI-S26-1</oddFooter>
  </headerFooter>
  <drawing r:id="rId6"/>
  <extLst>
    <ext xmlns:x14="http://schemas.microsoft.com/office/spreadsheetml/2009/9/main" uri="{CCE6A557-97BC-4b89-ADB6-D9C93CAAB3DF}">
      <x14:dataValidations xmlns:xm="http://schemas.microsoft.com/office/excel/2006/main" xWindow="594" yWindow="687" count="9">
        <x14:dataValidation type="list" allowBlank="1" showInputMessage="1" showErrorMessage="1" xr:uid="{2D394FB5-585C-4026-9E8E-074207033CB2}">
          <x14:formula1>
            <xm:f>Lists!$F$46:$F$52</xm:f>
          </x14:formula1>
          <xm:sqref>B9:C9</xm:sqref>
        </x14:dataValidation>
        <x14:dataValidation type="list" allowBlank="1" showInputMessage="1" showErrorMessage="1" promptTitle="Enter main control type" prompt="Hierarchy of controls_x000a_1. Substitute, Isolate, or implement Engineering Control_x000a_2. Implement Administration Control_x000a_3. Use PPE" xr:uid="{00000000-0002-0000-0000-000017000000}">
          <x14:formula1>
            <xm:f>Lists!$B$37:$B$41</xm:f>
          </x14:formula1>
          <xm:sqref>I22:I194</xm:sqref>
        </x14:dataValidation>
        <x14:dataValidation type="list" allowBlank="1" showInputMessage="1" showErrorMessage="1" prompt="Select from drop down menu" xr:uid="{00000000-0002-0000-0000-000018000000}">
          <x14:formula1>
            <xm:f>Lists!$E$26:$E$36</xm:f>
          </x14:formula1>
          <xm:sqref>P22:P194 L22:L194</xm:sqref>
        </x14:dataValidation>
        <x14:dataValidation type="list" allowBlank="1" showDropDown="1" showInputMessage="1" showErrorMessage="1" errorTitle="Incorrect Cell Use" error="This cell auto-calculates from the input of Raw Consequence and Raw Likelihood. Click 'Cancel' and refer to Guidance Notes tab for help." promptTitle="Raw Risk Rating" prompt="Auto generates from input of Raw Consequence and Raw Likelihood. Do not edit the formula in this cell." xr:uid="{00000000-0002-0000-0000-000019000000}">
          <x14:formula1>
            <xm:f>Lists!$R$2:$R$25</xm:f>
          </x14:formula1>
          <xm:sqref>G22:G194</xm:sqref>
        </x14:dataValidation>
        <x14:dataValidation type="list" allowBlank="1" showInputMessage="1" showErrorMessage="1" errorTitle="Incorrect Entry" error="Entry must be from drop down menu. Click 'Retry', clear cell contents, and pick a valid value from the menu, or click 'Cancel' and refer to the Guidance Notes tab for help." prompt="Select from drop down menu" xr:uid="{00000000-0002-0000-0000-00001B000000}">
          <x14:formula1>
            <xm:f>Lists!$C$26:$C$30</xm:f>
          </x14:formula1>
          <xm:sqref>F22:F194 N22:N194</xm:sqref>
        </x14:dataValidation>
        <x14:dataValidation type="list" allowBlank="1" showInputMessage="1" showErrorMessage="1" errorTitle="Incorrect entry" error="Entry must be from drop down menu. Click 'Retry', clear cell contents, and pick a valid value from the menu, or click 'Cancel' and refer to the Guidance Notes tab for help." prompt="Select from drop down menu" xr:uid="{00000000-0002-0000-0000-00001C000000}">
          <x14:formula1>
            <xm:f>Lists!$B$26:$B$31</xm:f>
          </x14:formula1>
          <xm:sqref>E22:E194</xm:sqref>
        </x14:dataValidation>
        <x14:dataValidation type="list" allowBlank="1" showInputMessage="1" showErrorMessage="1" errorTitle="Incorrect Entry" error="Entry must be from drop down menu. Click 'Retry', clear cell contents, and pick a valid value from the menu, or click 'Cancel' and refer to the Guidance Notes tab for help." prompt="Select from drop down menu" xr:uid="{00000000-0002-0000-0000-00001D000000}">
          <x14:formula1>
            <xm:f>Lists!$B$26:$B$30</xm:f>
          </x14:formula1>
          <xm:sqref>M22:M194</xm:sqref>
        </x14:dataValidation>
        <x14:dataValidation type="list" allowBlank="1" showInputMessage="1" showErrorMessage="1" prompt="Select from drop down menu" xr:uid="{00000000-0002-0000-0000-00001E000000}">
          <x14:formula1>
            <xm:f>Lists!$B$33:$B$34</xm:f>
          </x14:formula1>
          <xm:sqref>H22:H194</xm:sqref>
        </x14:dataValidation>
        <x14:dataValidation type="list" allowBlank="1" showDropDown="1" showInputMessage="1" showErrorMessage="1" errorTitle="Incorrect Cell Use" error="This cell auto-calculates from the input of Residual Consequence and Residual Likelihood. Click 'Cancel' and refer to Guidance Notes tab for help." promptTitle="Residual Risk Rating" prompt="Auto-calculates from input of Residual Consequence and Residual Likelihood. Do not edit the formula in this cell. Note: this cell will not auto-calculate unless 'Minimise' is selected in the Control Measure cell." xr:uid="{00000000-0002-0000-0000-00001A000000}">
          <x14:formula1>
            <xm:f>Lists!$R$2:$R$25</xm:f>
          </x14:formula1>
          <xm:sqref>O22:O194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00"/>
  <sheetViews>
    <sheetView topLeftCell="A26" zoomScale="98" zoomScaleNormal="98" workbookViewId="0">
      <selection activeCell="Q60" sqref="Q60"/>
    </sheetView>
  </sheetViews>
  <sheetFormatPr defaultColWidth="9" defaultRowHeight="12.5" x14ac:dyDescent="0.25"/>
  <cols>
    <col min="1" max="1" width="13.83203125" style="48" customWidth="1"/>
    <col min="2" max="2" width="25.83203125" style="109" customWidth="1"/>
    <col min="3" max="3" width="99.25" style="48" customWidth="1"/>
    <col min="4" max="17" width="9" style="48"/>
    <col min="18" max="18" width="15.83203125" style="48" hidden="1" customWidth="1"/>
    <col min="19" max="20" width="0" style="48" hidden="1" customWidth="1"/>
    <col min="21" max="21" width="38" style="48" hidden="1" customWidth="1"/>
    <col min="22" max="16384" width="9" style="48"/>
  </cols>
  <sheetData>
    <row r="1" spans="1:21" customFormat="1" ht="31" x14ac:dyDescent="0.7">
      <c r="A1" s="47" t="s">
        <v>123</v>
      </c>
      <c r="B1" s="106"/>
      <c r="C1" s="47"/>
    </row>
    <row r="2" spans="1:21" ht="14.5" x14ac:dyDescent="0.35">
      <c r="A2" s="188" t="s">
        <v>124</v>
      </c>
      <c r="B2" s="189"/>
      <c r="C2" s="189"/>
      <c r="U2" s="48" t="s">
        <v>125</v>
      </c>
    </row>
    <row r="3" spans="1:21" ht="14.5" x14ac:dyDescent="0.35">
      <c r="A3" s="188" t="s">
        <v>126</v>
      </c>
      <c r="B3" s="189"/>
      <c r="C3" s="189"/>
      <c r="U3" s="48" t="s">
        <v>127</v>
      </c>
    </row>
    <row r="4" spans="1:21" ht="14.5" x14ac:dyDescent="0.35">
      <c r="A4" s="19" t="s">
        <v>128</v>
      </c>
      <c r="B4" s="68"/>
      <c r="C4" s="19"/>
      <c r="U4" s="48" t="s">
        <v>129</v>
      </c>
    </row>
    <row r="5" spans="1:21" ht="14.5" x14ac:dyDescent="0.35">
      <c r="A5" s="19"/>
      <c r="B5" s="107"/>
      <c r="C5" s="49"/>
    </row>
    <row r="6" spans="1:21" s="50" customFormat="1" ht="25" customHeight="1" x14ac:dyDescent="0.45">
      <c r="A6" s="50" t="s">
        <v>130</v>
      </c>
      <c r="B6" s="108" t="s">
        <v>131</v>
      </c>
      <c r="C6" s="51" t="s">
        <v>132</v>
      </c>
    </row>
    <row r="7" spans="1:21" s="53" customFormat="1" ht="30.75" customHeight="1" x14ac:dyDescent="0.25">
      <c r="A7" s="44"/>
      <c r="B7" s="52" t="s">
        <v>133</v>
      </c>
      <c r="C7" s="52" t="s">
        <v>134</v>
      </c>
      <c r="U7" s="53" t="s">
        <v>135</v>
      </c>
    </row>
    <row r="8" spans="1:21" s="53" customFormat="1" ht="30.75" customHeight="1" x14ac:dyDescent="0.25">
      <c r="A8" s="44"/>
      <c r="B8" s="52" t="s">
        <v>136</v>
      </c>
      <c r="C8" s="52" t="s">
        <v>137</v>
      </c>
      <c r="U8" s="53" t="s">
        <v>138</v>
      </c>
    </row>
    <row r="9" spans="1:21" s="53" customFormat="1" ht="30.75" customHeight="1" x14ac:dyDescent="0.25">
      <c r="A9" s="45"/>
      <c r="B9" s="52" t="s">
        <v>139</v>
      </c>
      <c r="C9" s="52" t="s">
        <v>140</v>
      </c>
      <c r="U9" s="53" t="s">
        <v>141</v>
      </c>
    </row>
    <row r="10" spans="1:21" s="53" customFormat="1" ht="30.75" customHeight="1" x14ac:dyDescent="0.25">
      <c r="A10" s="44"/>
      <c r="B10" s="52" t="s">
        <v>142</v>
      </c>
      <c r="C10" s="52" t="s">
        <v>143</v>
      </c>
      <c r="U10" s="53" t="s">
        <v>144</v>
      </c>
    </row>
    <row r="11" spans="1:21" s="53" customFormat="1" ht="30.75" customHeight="1" x14ac:dyDescent="0.25">
      <c r="A11" s="45"/>
      <c r="B11" s="52" t="s">
        <v>145</v>
      </c>
      <c r="C11" s="52" t="s">
        <v>146</v>
      </c>
      <c r="U11" s="53" t="s">
        <v>147</v>
      </c>
    </row>
    <row r="12" spans="1:21" s="53" customFormat="1" ht="43.5" x14ac:dyDescent="0.25">
      <c r="A12" s="45"/>
      <c r="B12" s="52" t="s">
        <v>148</v>
      </c>
      <c r="C12" s="52" t="s">
        <v>149</v>
      </c>
      <c r="U12" s="53" t="s">
        <v>106</v>
      </c>
    </row>
    <row r="13" spans="1:21" s="53" customFormat="1" ht="30.75" customHeight="1" x14ac:dyDescent="0.25">
      <c r="A13" s="45"/>
      <c r="B13" s="52" t="s">
        <v>150</v>
      </c>
      <c r="C13" s="52" t="s">
        <v>151</v>
      </c>
      <c r="U13" s="53" t="s">
        <v>152</v>
      </c>
    </row>
    <row r="14" spans="1:21" s="53" customFormat="1" ht="30.75" customHeight="1" x14ac:dyDescent="0.25">
      <c r="A14" s="45"/>
      <c r="B14" s="52" t="s">
        <v>125</v>
      </c>
      <c r="C14" s="52" t="s">
        <v>153</v>
      </c>
      <c r="U14" s="53" t="s">
        <v>154</v>
      </c>
    </row>
    <row r="15" spans="1:21" s="53" customFormat="1" ht="30.75" customHeight="1" x14ac:dyDescent="0.25">
      <c r="A15" s="45"/>
      <c r="B15" s="52" t="s">
        <v>127</v>
      </c>
      <c r="C15" s="52" t="s">
        <v>155</v>
      </c>
      <c r="U15" s="53" t="s">
        <v>156</v>
      </c>
    </row>
    <row r="16" spans="1:21" s="53" customFormat="1" ht="30.75" customHeight="1" x14ac:dyDescent="0.25">
      <c r="A16" s="45"/>
      <c r="B16" s="52" t="s">
        <v>129</v>
      </c>
      <c r="C16" s="52" t="s">
        <v>157</v>
      </c>
      <c r="U16" s="53" t="s">
        <v>158</v>
      </c>
    </row>
    <row r="17" spans="1:21" s="53" customFormat="1" ht="30.75" customHeight="1" x14ac:dyDescent="0.25">
      <c r="A17" s="45"/>
      <c r="B17" s="52" t="s">
        <v>159</v>
      </c>
      <c r="C17" s="52" t="s">
        <v>160</v>
      </c>
      <c r="U17" s="53" t="s">
        <v>161</v>
      </c>
    </row>
    <row r="18" spans="1:21" s="53" customFormat="1" ht="30.75" customHeight="1" x14ac:dyDescent="0.25">
      <c r="A18" s="45"/>
      <c r="B18" s="52" t="s">
        <v>135</v>
      </c>
      <c r="C18" s="52" t="s">
        <v>162</v>
      </c>
      <c r="U18" s="53" t="s">
        <v>163</v>
      </c>
    </row>
    <row r="19" spans="1:21" s="53" customFormat="1" ht="30.75" customHeight="1" x14ac:dyDescent="0.25">
      <c r="A19" s="44"/>
      <c r="B19" s="52" t="s">
        <v>138</v>
      </c>
      <c r="C19" s="52" t="s">
        <v>164</v>
      </c>
      <c r="U19" s="53" t="s">
        <v>165</v>
      </c>
    </row>
    <row r="20" spans="1:21" s="53" customFormat="1" ht="30.75" customHeight="1" x14ac:dyDescent="0.25">
      <c r="A20" s="44"/>
      <c r="B20" s="52" t="s">
        <v>166</v>
      </c>
      <c r="C20" s="52" t="s">
        <v>167</v>
      </c>
      <c r="U20" s="53" t="s">
        <v>168</v>
      </c>
    </row>
    <row r="21" spans="1:21" s="53" customFormat="1" ht="30.75" customHeight="1" x14ac:dyDescent="0.25">
      <c r="A21" s="45"/>
      <c r="B21" s="52" t="s">
        <v>141</v>
      </c>
      <c r="C21" s="52" t="s">
        <v>169</v>
      </c>
      <c r="U21" s="53" t="s">
        <v>170</v>
      </c>
    </row>
    <row r="22" spans="1:21" s="53" customFormat="1" ht="30.75" customHeight="1" x14ac:dyDescent="0.25">
      <c r="A22" s="45"/>
      <c r="B22" s="52" t="s">
        <v>154</v>
      </c>
      <c r="C22" s="52" t="s">
        <v>171</v>
      </c>
      <c r="U22" s="53" t="s">
        <v>172</v>
      </c>
    </row>
    <row r="23" spans="1:21" s="53" customFormat="1" ht="30.75" customHeight="1" x14ac:dyDescent="0.25">
      <c r="A23" s="45"/>
      <c r="B23" s="52" t="s">
        <v>173</v>
      </c>
      <c r="C23" s="52" t="s">
        <v>174</v>
      </c>
      <c r="U23" s="53" t="s">
        <v>175</v>
      </c>
    </row>
    <row r="24" spans="1:21" s="53" customFormat="1" ht="30.75" customHeight="1" x14ac:dyDescent="0.25">
      <c r="A24" s="45"/>
      <c r="B24" s="52" t="s">
        <v>144</v>
      </c>
      <c r="C24" s="52" t="s">
        <v>176</v>
      </c>
      <c r="U24" s="53" t="s">
        <v>177</v>
      </c>
    </row>
    <row r="25" spans="1:21" s="53" customFormat="1" ht="30.75" customHeight="1" x14ac:dyDescent="0.25">
      <c r="A25" s="44"/>
      <c r="B25" s="52" t="s">
        <v>147</v>
      </c>
      <c r="C25" s="52" t="s">
        <v>178</v>
      </c>
      <c r="U25" s="53" t="s">
        <v>179</v>
      </c>
    </row>
    <row r="26" spans="1:21" s="53" customFormat="1" ht="30.75" customHeight="1" x14ac:dyDescent="0.25">
      <c r="A26" s="44"/>
      <c r="B26" s="52" t="s">
        <v>106</v>
      </c>
      <c r="C26" s="52" t="s">
        <v>180</v>
      </c>
      <c r="U26" s="53" t="s">
        <v>181</v>
      </c>
    </row>
    <row r="27" spans="1:21" s="53" customFormat="1" ht="30.75" customHeight="1" x14ac:dyDescent="0.25">
      <c r="A27" s="44"/>
      <c r="B27" s="52" t="s">
        <v>182</v>
      </c>
      <c r="C27" s="52" t="s">
        <v>183</v>
      </c>
      <c r="U27" s="53" t="s">
        <v>184</v>
      </c>
    </row>
    <row r="28" spans="1:21" s="53" customFormat="1" ht="30.75" customHeight="1" x14ac:dyDescent="0.25">
      <c r="A28" s="45"/>
      <c r="B28" s="52" t="s">
        <v>185</v>
      </c>
      <c r="C28" s="52" t="s">
        <v>186</v>
      </c>
      <c r="U28" s="53" t="s">
        <v>187</v>
      </c>
    </row>
    <row r="29" spans="1:21" s="53" customFormat="1" ht="30.75" customHeight="1" x14ac:dyDescent="0.25">
      <c r="A29" s="45"/>
      <c r="B29" s="52" t="s">
        <v>158</v>
      </c>
      <c r="C29" s="52" t="s">
        <v>188</v>
      </c>
      <c r="U29" s="53" t="s">
        <v>189</v>
      </c>
    </row>
    <row r="30" spans="1:21" s="53" customFormat="1" ht="30.75" customHeight="1" x14ac:dyDescent="0.25">
      <c r="A30" s="44"/>
      <c r="B30" s="52" t="s">
        <v>190</v>
      </c>
      <c r="C30" s="52" t="s">
        <v>191</v>
      </c>
      <c r="U30" s="53" t="s">
        <v>192</v>
      </c>
    </row>
    <row r="31" spans="1:21" s="53" customFormat="1" ht="30.75" customHeight="1" x14ac:dyDescent="0.25">
      <c r="A31" s="44"/>
      <c r="B31" s="52" t="s">
        <v>165</v>
      </c>
      <c r="C31" s="52" t="s">
        <v>193</v>
      </c>
      <c r="U31" s="53" t="s">
        <v>194</v>
      </c>
    </row>
    <row r="32" spans="1:21" s="53" customFormat="1" ht="30.75" customHeight="1" x14ac:dyDescent="0.25">
      <c r="A32" s="44"/>
      <c r="B32" s="52" t="s">
        <v>161</v>
      </c>
      <c r="C32" s="54" t="s">
        <v>195</v>
      </c>
      <c r="U32" s="53" t="s">
        <v>196</v>
      </c>
    </row>
    <row r="33" spans="1:21" s="53" customFormat="1" ht="30.75" customHeight="1" x14ac:dyDescent="0.25">
      <c r="A33" s="46"/>
      <c r="B33" s="55" t="s">
        <v>163</v>
      </c>
      <c r="C33" s="55" t="s">
        <v>197</v>
      </c>
      <c r="U33" s="53" t="s">
        <v>198</v>
      </c>
    </row>
    <row r="34" spans="1:21" s="53" customFormat="1" ht="30.75" customHeight="1" x14ac:dyDescent="0.25">
      <c r="A34" s="44"/>
      <c r="B34" s="52" t="s">
        <v>168</v>
      </c>
      <c r="C34" s="52" t="s">
        <v>199</v>
      </c>
      <c r="U34" s="53" t="s">
        <v>200</v>
      </c>
    </row>
    <row r="35" spans="1:21" s="53" customFormat="1" ht="30.75" customHeight="1" x14ac:dyDescent="0.25">
      <c r="A35" s="46"/>
      <c r="B35" s="55" t="s">
        <v>170</v>
      </c>
      <c r="C35" s="52" t="s">
        <v>201</v>
      </c>
      <c r="U35" s="53" t="s">
        <v>202</v>
      </c>
    </row>
    <row r="36" spans="1:21" s="53" customFormat="1" ht="30.75" customHeight="1" x14ac:dyDescent="0.25">
      <c r="A36" s="45"/>
      <c r="B36" s="52" t="s">
        <v>172</v>
      </c>
      <c r="C36" s="52" t="s">
        <v>203</v>
      </c>
      <c r="U36" s="53" t="s">
        <v>204</v>
      </c>
    </row>
    <row r="37" spans="1:21" s="53" customFormat="1" ht="30.75" customHeight="1" x14ac:dyDescent="0.25">
      <c r="A37" s="45"/>
      <c r="B37" s="52" t="s">
        <v>175</v>
      </c>
      <c r="C37" s="52" t="s">
        <v>205</v>
      </c>
      <c r="U37" s="53" t="s">
        <v>206</v>
      </c>
    </row>
    <row r="38" spans="1:21" s="53" customFormat="1" ht="30.75" customHeight="1" x14ac:dyDescent="0.25">
      <c r="A38" s="45"/>
      <c r="B38" s="52" t="s">
        <v>207</v>
      </c>
      <c r="C38" s="52" t="s">
        <v>208</v>
      </c>
      <c r="U38" s="53" t="s">
        <v>209</v>
      </c>
    </row>
    <row r="39" spans="1:21" s="53" customFormat="1" ht="30.75" customHeight="1" x14ac:dyDescent="0.25">
      <c r="A39" s="45"/>
      <c r="B39" s="52" t="s">
        <v>177</v>
      </c>
      <c r="C39" s="52" t="s">
        <v>210</v>
      </c>
      <c r="U39" s="53" t="s">
        <v>211</v>
      </c>
    </row>
    <row r="40" spans="1:21" s="53" customFormat="1" ht="30.75" customHeight="1" x14ac:dyDescent="0.25">
      <c r="A40" s="45"/>
      <c r="B40" s="52" t="s">
        <v>212</v>
      </c>
      <c r="C40" s="52" t="s">
        <v>213</v>
      </c>
      <c r="U40" s="53" t="s">
        <v>113</v>
      </c>
    </row>
    <row r="41" spans="1:21" s="53" customFormat="1" ht="30.75" customHeight="1" x14ac:dyDescent="0.25">
      <c r="A41" s="45"/>
      <c r="B41" s="52" t="s">
        <v>181</v>
      </c>
      <c r="C41" s="52" t="s">
        <v>214</v>
      </c>
      <c r="U41" s="53" t="s">
        <v>215</v>
      </c>
    </row>
    <row r="42" spans="1:21" s="53" customFormat="1" ht="30.75" customHeight="1" x14ac:dyDescent="0.25">
      <c r="A42" s="45"/>
      <c r="B42" s="52" t="s">
        <v>216</v>
      </c>
      <c r="C42" s="52" t="s">
        <v>217</v>
      </c>
      <c r="U42" s="53" t="s">
        <v>218</v>
      </c>
    </row>
    <row r="43" spans="1:21" s="53" customFormat="1" ht="30.75" customHeight="1" x14ac:dyDescent="0.25">
      <c r="A43" s="45"/>
      <c r="B43" s="52" t="s">
        <v>184</v>
      </c>
      <c r="C43" s="52" t="s">
        <v>219</v>
      </c>
      <c r="U43" s="53" t="s">
        <v>220</v>
      </c>
    </row>
    <row r="44" spans="1:21" s="53" customFormat="1" ht="30.75" customHeight="1" x14ac:dyDescent="0.25">
      <c r="A44" s="45"/>
      <c r="B44" s="52" t="s">
        <v>187</v>
      </c>
      <c r="C44" s="52" t="s">
        <v>221</v>
      </c>
      <c r="U44" s="53" t="s">
        <v>222</v>
      </c>
    </row>
    <row r="45" spans="1:21" s="53" customFormat="1" ht="30.75" customHeight="1" x14ac:dyDescent="0.25">
      <c r="A45" s="44"/>
      <c r="B45" s="52" t="s">
        <v>223</v>
      </c>
      <c r="C45" s="52" t="s">
        <v>224</v>
      </c>
      <c r="U45" s="53" t="s">
        <v>225</v>
      </c>
    </row>
    <row r="46" spans="1:21" s="53" customFormat="1" ht="30.75" customHeight="1" x14ac:dyDescent="0.25">
      <c r="A46" s="45"/>
      <c r="B46" s="52" t="s">
        <v>189</v>
      </c>
      <c r="C46" s="52" t="s">
        <v>226</v>
      </c>
      <c r="U46" s="53" t="s">
        <v>227</v>
      </c>
    </row>
    <row r="47" spans="1:21" s="53" customFormat="1" ht="30.75" customHeight="1" x14ac:dyDescent="0.25">
      <c r="A47" s="45"/>
      <c r="B47" s="52" t="s">
        <v>192</v>
      </c>
      <c r="C47" s="52" t="s">
        <v>228</v>
      </c>
      <c r="U47" s="53" t="s">
        <v>229</v>
      </c>
    </row>
    <row r="48" spans="1:21" s="53" customFormat="1" ht="30.75" customHeight="1" x14ac:dyDescent="0.25">
      <c r="A48" s="45"/>
      <c r="B48" s="52" t="s">
        <v>194</v>
      </c>
      <c r="C48" s="52" t="s">
        <v>230</v>
      </c>
      <c r="U48" s="53" t="s">
        <v>231</v>
      </c>
    </row>
    <row r="49" spans="1:21" s="53" customFormat="1" ht="30.75" customHeight="1" x14ac:dyDescent="0.25">
      <c r="A49" s="45"/>
      <c r="B49" s="52" t="s">
        <v>196</v>
      </c>
      <c r="C49" s="52" t="s">
        <v>232</v>
      </c>
      <c r="U49" s="53" t="s">
        <v>233</v>
      </c>
    </row>
    <row r="50" spans="1:21" s="53" customFormat="1" ht="30.75" customHeight="1" x14ac:dyDescent="0.25">
      <c r="A50" s="45"/>
      <c r="B50" s="52" t="s">
        <v>234</v>
      </c>
      <c r="C50" s="52" t="s">
        <v>235</v>
      </c>
      <c r="U50" s="53" t="s">
        <v>236</v>
      </c>
    </row>
    <row r="51" spans="1:21" s="53" customFormat="1" ht="43.5" x14ac:dyDescent="0.25">
      <c r="A51" s="44"/>
      <c r="B51" s="52" t="s">
        <v>200</v>
      </c>
      <c r="C51" s="52" t="s">
        <v>237</v>
      </c>
      <c r="U51" s="53" t="s">
        <v>238</v>
      </c>
    </row>
    <row r="52" spans="1:21" s="53" customFormat="1" ht="43.5" x14ac:dyDescent="0.25">
      <c r="A52" s="44"/>
      <c r="B52" s="52" t="s">
        <v>202</v>
      </c>
      <c r="C52" s="52" t="s">
        <v>239</v>
      </c>
      <c r="U52" s="53" t="s">
        <v>240</v>
      </c>
    </row>
    <row r="53" spans="1:21" s="53" customFormat="1" ht="30.75" customHeight="1" x14ac:dyDescent="0.25">
      <c r="A53" s="44"/>
      <c r="B53" s="52" t="s">
        <v>204</v>
      </c>
      <c r="C53" s="52" t="s">
        <v>241</v>
      </c>
      <c r="U53" s="53" t="s">
        <v>242</v>
      </c>
    </row>
    <row r="54" spans="1:21" s="53" customFormat="1" ht="43.5" x14ac:dyDescent="0.25">
      <c r="A54" s="45"/>
      <c r="B54" s="52" t="s">
        <v>206</v>
      </c>
      <c r="C54" s="52" t="s">
        <v>243</v>
      </c>
      <c r="U54" s="53" t="s">
        <v>244</v>
      </c>
    </row>
    <row r="55" spans="1:21" s="53" customFormat="1" ht="30.75" customHeight="1" x14ac:dyDescent="0.25">
      <c r="A55" s="45"/>
      <c r="B55" s="52" t="s">
        <v>209</v>
      </c>
      <c r="C55" s="52" t="s">
        <v>245</v>
      </c>
      <c r="U55" s="53" t="s">
        <v>246</v>
      </c>
    </row>
    <row r="56" spans="1:21" s="53" customFormat="1" ht="30.75" customHeight="1" x14ac:dyDescent="0.25">
      <c r="A56" s="44"/>
      <c r="B56" s="52" t="s">
        <v>247</v>
      </c>
      <c r="C56" s="52" t="s">
        <v>248</v>
      </c>
      <c r="U56" s="53" t="s">
        <v>249</v>
      </c>
    </row>
    <row r="57" spans="1:21" s="53" customFormat="1" ht="30.75" customHeight="1" x14ac:dyDescent="0.25">
      <c r="A57" s="45"/>
      <c r="B57" s="52" t="s">
        <v>211</v>
      </c>
      <c r="C57" s="52" t="s">
        <v>250</v>
      </c>
      <c r="U57" s="53" t="s">
        <v>251</v>
      </c>
    </row>
    <row r="58" spans="1:21" s="53" customFormat="1" ht="30.75" customHeight="1" x14ac:dyDescent="0.25">
      <c r="A58" s="45"/>
      <c r="B58" s="52" t="s">
        <v>252</v>
      </c>
      <c r="C58" s="52" t="s">
        <v>253</v>
      </c>
      <c r="U58" s="53" t="s">
        <v>254</v>
      </c>
    </row>
    <row r="59" spans="1:21" s="53" customFormat="1" ht="43.5" x14ac:dyDescent="0.25">
      <c r="A59" s="44"/>
      <c r="B59" s="52" t="s">
        <v>113</v>
      </c>
      <c r="C59" s="52" t="s">
        <v>255</v>
      </c>
      <c r="U59" s="53" t="str">
        <f t="shared" ref="U59:U72" si="0">+B71</f>
        <v>Site caused environment</v>
      </c>
    </row>
    <row r="60" spans="1:21" s="53" customFormat="1" ht="30.75" customHeight="1" x14ac:dyDescent="0.25">
      <c r="A60" s="46"/>
      <c r="B60" s="55" t="s">
        <v>256</v>
      </c>
      <c r="C60" s="52" t="s">
        <v>257</v>
      </c>
      <c r="U60" s="53" t="str">
        <f t="shared" si="0"/>
        <v>Site layout</v>
      </c>
    </row>
    <row r="61" spans="1:21" s="53" customFormat="1" ht="30.75" customHeight="1" x14ac:dyDescent="0.25">
      <c r="A61" s="45"/>
      <c r="B61" s="52" t="s">
        <v>258</v>
      </c>
      <c r="C61" s="52" t="s">
        <v>259</v>
      </c>
      <c r="U61" s="53" t="str">
        <f t="shared" si="0"/>
        <v>Slips/Trips/Falls</v>
      </c>
    </row>
    <row r="62" spans="1:21" s="53" customFormat="1" ht="43.5" x14ac:dyDescent="0.25">
      <c r="A62" s="45"/>
      <c r="B62" s="52" t="s">
        <v>260</v>
      </c>
      <c r="C62" s="52" t="s">
        <v>261</v>
      </c>
      <c r="U62" s="53" t="str">
        <f t="shared" si="0"/>
        <v xml:space="preserve">Startup/shutdown </v>
      </c>
    </row>
    <row r="63" spans="1:21" s="53" customFormat="1" ht="30.75" customHeight="1" x14ac:dyDescent="0.25">
      <c r="A63" s="44"/>
      <c r="B63" s="52" t="s">
        <v>215</v>
      </c>
      <c r="C63" s="52" t="s">
        <v>262</v>
      </c>
      <c r="U63" s="53" t="str">
        <f t="shared" si="0"/>
        <v>Storage</v>
      </c>
    </row>
    <row r="64" spans="1:21" s="53" customFormat="1" ht="30.75" customHeight="1" x14ac:dyDescent="0.25">
      <c r="A64" s="45"/>
      <c r="B64" s="52" t="s">
        <v>218</v>
      </c>
      <c r="C64" s="52" t="s">
        <v>263</v>
      </c>
      <c r="U64" s="53" t="str">
        <f t="shared" si="0"/>
        <v>Stored energy (Mechanical, Electrical)</v>
      </c>
    </row>
    <row r="65" spans="1:21" s="53" customFormat="1" ht="30.75" customHeight="1" x14ac:dyDescent="0.25">
      <c r="A65" s="45"/>
      <c r="B65" s="52" t="s">
        <v>264</v>
      </c>
      <c r="C65" s="52" t="s">
        <v>265</v>
      </c>
      <c r="U65" s="53" t="str">
        <f t="shared" si="0"/>
        <v>Structures</v>
      </c>
    </row>
    <row r="66" spans="1:21" s="53" customFormat="1" ht="69" customHeight="1" x14ac:dyDescent="0.25">
      <c r="A66" s="45"/>
      <c r="B66" s="52" t="s">
        <v>220</v>
      </c>
      <c r="C66" s="52" t="s">
        <v>266</v>
      </c>
      <c r="U66" s="53" t="str">
        <f t="shared" si="0"/>
        <v xml:space="preserve">Temperature </v>
      </c>
    </row>
    <row r="67" spans="1:21" s="53" customFormat="1" ht="30.75" customHeight="1" x14ac:dyDescent="0.25">
      <c r="A67" s="45"/>
      <c r="B67" s="52" t="s">
        <v>222</v>
      </c>
      <c r="C67" s="52" t="s">
        <v>267</v>
      </c>
      <c r="U67" s="53" t="str">
        <f t="shared" si="0"/>
        <v>Temporary works</v>
      </c>
    </row>
    <row r="68" spans="1:21" s="53" customFormat="1" ht="45.65" customHeight="1" x14ac:dyDescent="0.25">
      <c r="A68" s="45"/>
      <c r="B68" s="52" t="s">
        <v>225</v>
      </c>
      <c r="C68" s="52" t="s">
        <v>268</v>
      </c>
      <c r="U68" s="53" t="str">
        <f t="shared" si="0"/>
        <v>Timing</v>
      </c>
    </row>
    <row r="69" spans="1:21" s="53" customFormat="1" ht="30.75" customHeight="1" x14ac:dyDescent="0.25">
      <c r="A69" s="45"/>
      <c r="B69" s="52" t="s">
        <v>227</v>
      </c>
      <c r="C69" s="52" t="s">
        <v>269</v>
      </c>
      <c r="U69" s="53" t="str">
        <f t="shared" si="0"/>
        <v>Toxicity/safety</v>
      </c>
    </row>
    <row r="70" spans="1:21" s="53" customFormat="1" ht="51" customHeight="1" x14ac:dyDescent="0.25">
      <c r="A70" s="45"/>
      <c r="B70" s="52" t="s">
        <v>229</v>
      </c>
      <c r="C70" s="52" t="s">
        <v>270</v>
      </c>
      <c r="U70" s="53" t="str">
        <f t="shared" si="0"/>
        <v>Utilities/services</v>
      </c>
    </row>
    <row r="71" spans="1:21" s="53" customFormat="1" ht="30.75" customHeight="1" x14ac:dyDescent="0.25">
      <c r="A71" s="45"/>
      <c r="B71" s="52" t="s">
        <v>271</v>
      </c>
      <c r="C71" s="52" t="s">
        <v>272</v>
      </c>
      <c r="U71" s="53" t="str">
        <f t="shared" si="0"/>
        <v xml:space="preserve">Vibration </v>
      </c>
    </row>
    <row r="72" spans="1:21" s="53" customFormat="1" ht="30.75" customHeight="1" x14ac:dyDescent="0.25">
      <c r="A72" s="45"/>
      <c r="B72" s="52" t="s">
        <v>273</v>
      </c>
      <c r="C72" s="52" t="s">
        <v>274</v>
      </c>
      <c r="U72" s="53" t="str">
        <f t="shared" si="0"/>
        <v>Visibility</v>
      </c>
    </row>
    <row r="73" spans="1:21" s="53" customFormat="1" ht="30.75" customHeight="1" x14ac:dyDescent="0.25">
      <c r="A73" s="45"/>
      <c r="B73" s="52" t="s">
        <v>231</v>
      </c>
      <c r="C73" s="52" t="s">
        <v>275</v>
      </c>
    </row>
    <row r="74" spans="1:21" s="53" customFormat="1" ht="30.75" customHeight="1" x14ac:dyDescent="0.25">
      <c r="A74" s="45"/>
      <c r="B74" s="52" t="s">
        <v>238</v>
      </c>
      <c r="C74" s="52" t="s">
        <v>276</v>
      </c>
    </row>
    <row r="75" spans="1:21" s="53" customFormat="1" ht="30.75" customHeight="1" x14ac:dyDescent="0.25">
      <c r="A75" s="45"/>
      <c r="B75" s="52" t="s">
        <v>233</v>
      </c>
      <c r="C75" s="52" t="s">
        <v>277</v>
      </c>
    </row>
    <row r="76" spans="1:21" s="53" customFormat="1" ht="30.75" customHeight="1" x14ac:dyDescent="0.25">
      <c r="A76" s="44"/>
      <c r="B76" s="52" t="s">
        <v>236</v>
      </c>
      <c r="C76" s="52" t="s">
        <v>278</v>
      </c>
    </row>
    <row r="77" spans="1:21" s="53" customFormat="1" ht="30.75" customHeight="1" x14ac:dyDescent="0.25">
      <c r="A77" s="45"/>
      <c r="B77" s="52" t="s">
        <v>240</v>
      </c>
      <c r="C77" s="52" t="s">
        <v>279</v>
      </c>
    </row>
    <row r="78" spans="1:21" s="53" customFormat="1" ht="30.75" customHeight="1" x14ac:dyDescent="0.25">
      <c r="A78" s="45"/>
      <c r="B78" s="52" t="s">
        <v>244</v>
      </c>
      <c r="C78" s="52" t="s">
        <v>280</v>
      </c>
    </row>
    <row r="79" spans="1:21" s="53" customFormat="1" ht="30.75" customHeight="1" x14ac:dyDescent="0.25">
      <c r="A79" s="45"/>
      <c r="B79" s="52" t="s">
        <v>242</v>
      </c>
      <c r="C79" s="52" t="s">
        <v>281</v>
      </c>
    </row>
    <row r="80" spans="1:21" s="53" customFormat="1" ht="30.75" customHeight="1" x14ac:dyDescent="0.25">
      <c r="A80" s="45"/>
      <c r="B80" s="52" t="s">
        <v>282</v>
      </c>
      <c r="C80" s="52" t="s">
        <v>283</v>
      </c>
    </row>
    <row r="81" spans="1:12" s="53" customFormat="1" ht="30.75" customHeight="1" x14ac:dyDescent="0.25">
      <c r="A81" s="45"/>
      <c r="B81" s="52" t="s">
        <v>284</v>
      </c>
      <c r="C81" s="52" t="s">
        <v>285</v>
      </c>
    </row>
    <row r="82" spans="1:12" s="53" customFormat="1" ht="56.15" customHeight="1" x14ac:dyDescent="0.25">
      <c r="A82" s="45"/>
      <c r="B82" s="52" t="s">
        <v>286</v>
      </c>
      <c r="C82" s="52" t="s">
        <v>287</v>
      </c>
    </row>
    <row r="83" spans="1:12" s="53" customFormat="1" ht="30.75" customHeight="1" x14ac:dyDescent="0.25">
      <c r="A83" s="45"/>
      <c r="B83" s="52" t="s">
        <v>246</v>
      </c>
      <c r="C83" s="52" t="s">
        <v>288</v>
      </c>
    </row>
    <row r="84" spans="1:12" s="53" customFormat="1" ht="30.75" customHeight="1" x14ac:dyDescent="0.25">
      <c r="A84" s="45"/>
      <c r="B84" s="52" t="s">
        <v>249</v>
      </c>
      <c r="C84" s="52" t="s">
        <v>289</v>
      </c>
    </row>
    <row r="85" spans="1:12" ht="37" customHeight="1" x14ac:dyDescent="0.25">
      <c r="A85" s="44"/>
      <c r="B85" s="52" t="s">
        <v>251</v>
      </c>
      <c r="C85" s="52" t="s">
        <v>290</v>
      </c>
    </row>
    <row r="86" spans="1:12" ht="42.75" customHeight="1" x14ac:dyDescent="0.25">
      <c r="A86" s="44"/>
      <c r="B86" s="52" t="s">
        <v>291</v>
      </c>
      <c r="C86" s="52" t="s">
        <v>292</v>
      </c>
    </row>
    <row r="87" spans="1:12" ht="36.75" customHeight="1" x14ac:dyDescent="0.25">
      <c r="A87" s="45"/>
      <c r="B87" s="52" t="s">
        <v>254</v>
      </c>
      <c r="C87" s="52" t="s">
        <v>293</v>
      </c>
    </row>
    <row r="96" spans="1:12" ht="14" x14ac:dyDescent="0.3">
      <c r="D96"/>
      <c r="E96"/>
      <c r="F96"/>
      <c r="G96"/>
      <c r="H96"/>
      <c r="I96"/>
      <c r="J96"/>
      <c r="K96"/>
      <c r="L96"/>
    </row>
    <row r="97" spans="4:12" ht="14" x14ac:dyDescent="0.3">
      <c r="D97"/>
      <c r="E97"/>
      <c r="F97"/>
      <c r="G97"/>
      <c r="H97"/>
      <c r="I97"/>
      <c r="J97"/>
      <c r="K97"/>
      <c r="L97"/>
    </row>
    <row r="98" spans="4:12" ht="14" x14ac:dyDescent="0.3">
      <c r="D98"/>
      <c r="E98"/>
      <c r="F98"/>
      <c r="G98"/>
      <c r="H98"/>
      <c r="I98"/>
      <c r="J98"/>
      <c r="K98"/>
      <c r="L98"/>
    </row>
    <row r="99" spans="4:12" ht="14" x14ac:dyDescent="0.3">
      <c r="D99"/>
      <c r="E99"/>
      <c r="F99"/>
      <c r="G99"/>
      <c r="H99"/>
      <c r="I99"/>
      <c r="J99"/>
      <c r="K99"/>
      <c r="L99"/>
    </row>
    <row r="100" spans="4:12" ht="14" x14ac:dyDescent="0.3">
      <c r="D100"/>
      <c r="E100"/>
      <c r="F100"/>
      <c r="G100"/>
      <c r="H100"/>
      <c r="I100"/>
      <c r="J100"/>
      <c r="K100"/>
      <c r="L100"/>
    </row>
  </sheetData>
  <sheetProtection algorithmName="SHA-512" hashValue="cTgztgvVJxH7ICQG/e8iLGIkPm6JSU4tAaUu1qSHg6tN8iouisqTvOJR6wy6YctF2ozLgoxQa9jQ76+mA7PGKw==" saltValue="4NEcHCIbkk45w4ss5kkgxg==" spinCount="100000" sheet="1" objects="1" scenarios="1"/>
  <autoFilter ref="A6:C87" xr:uid="{00000000-0009-0000-0000-000002000000}">
    <sortState xmlns:xlrd2="http://schemas.microsoft.com/office/spreadsheetml/2017/richdata2" ref="A7:C87">
      <sortCondition ref="B6:B87"/>
    </sortState>
  </autoFilter>
  <mergeCells count="2">
    <mergeCell ref="A2:C2"/>
    <mergeCell ref="A3:C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Lists!$F$17:$F$19</xm:f>
          </x14:formula1>
          <xm:sqref>A7:A87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EB967-40AB-45D7-99C5-1C8B8FDF1D44}">
  <dimension ref="A1:G32"/>
  <sheetViews>
    <sheetView workbookViewId="0">
      <selection activeCell="A6" sqref="A6"/>
    </sheetView>
  </sheetViews>
  <sheetFormatPr defaultColWidth="8.58203125" defaultRowHeight="14" x14ac:dyDescent="0.3"/>
  <cols>
    <col min="1" max="1" width="22.08203125" customWidth="1"/>
    <col min="2" max="2" width="75.08203125" customWidth="1"/>
    <col min="3" max="3" width="63.75" customWidth="1"/>
  </cols>
  <sheetData>
    <row r="1" spans="1:7" ht="31" x14ac:dyDescent="0.7">
      <c r="A1" s="59" t="s">
        <v>294</v>
      </c>
      <c r="B1" s="60"/>
      <c r="C1" s="61"/>
    </row>
    <row r="2" spans="1:7" x14ac:dyDescent="0.3">
      <c r="A2" s="61"/>
      <c r="B2" s="61"/>
      <c r="C2" s="61"/>
    </row>
    <row r="3" spans="1:7" ht="18.5" x14ac:dyDescent="0.45">
      <c r="A3" s="62" t="s">
        <v>295</v>
      </c>
      <c r="B3" s="62" t="s">
        <v>296</v>
      </c>
      <c r="C3" s="62" t="s">
        <v>73</v>
      </c>
      <c r="F3" s="19"/>
      <c r="G3" s="19"/>
    </row>
    <row r="4" spans="1:7" ht="29" x14ac:dyDescent="0.35">
      <c r="A4" s="63" t="s">
        <v>297</v>
      </c>
      <c r="B4" s="63" t="s">
        <v>298</v>
      </c>
      <c r="C4" s="64" t="s">
        <v>299</v>
      </c>
      <c r="F4" s="19"/>
      <c r="G4" s="19"/>
    </row>
    <row r="5" spans="1:7" ht="58" x14ac:dyDescent="0.35">
      <c r="A5" s="63" t="s">
        <v>300</v>
      </c>
      <c r="B5" s="63" t="s">
        <v>301</v>
      </c>
      <c r="C5" s="64" t="s">
        <v>302</v>
      </c>
      <c r="F5" s="19"/>
      <c r="G5" s="19"/>
    </row>
    <row r="6" spans="1:7" ht="43.5" x14ac:dyDescent="0.35">
      <c r="A6" s="63" t="s">
        <v>104</v>
      </c>
      <c r="B6" s="63" t="s">
        <v>303</v>
      </c>
      <c r="C6" s="64" t="s">
        <v>302</v>
      </c>
      <c r="F6" s="19"/>
      <c r="G6" s="19"/>
    </row>
    <row r="7" spans="1:7" ht="168.65" customHeight="1" x14ac:dyDescent="0.35">
      <c r="A7" s="63" t="s">
        <v>304</v>
      </c>
      <c r="B7" s="63" t="s">
        <v>305</v>
      </c>
      <c r="C7" s="64" t="s">
        <v>306</v>
      </c>
      <c r="F7" s="19"/>
      <c r="G7" s="19"/>
    </row>
    <row r="8" spans="1:7" ht="14.5" x14ac:dyDescent="0.35">
      <c r="A8" s="63" t="s">
        <v>106</v>
      </c>
      <c r="B8" s="63" t="s">
        <v>307</v>
      </c>
      <c r="C8" s="64" t="s">
        <v>308</v>
      </c>
      <c r="F8" s="19"/>
      <c r="G8" s="19"/>
    </row>
    <row r="9" spans="1:7" ht="14.5" x14ac:dyDescent="0.35">
      <c r="A9" s="63" t="s">
        <v>107</v>
      </c>
      <c r="B9" s="63" t="s">
        <v>309</v>
      </c>
      <c r="C9" s="65" t="s">
        <v>310</v>
      </c>
      <c r="F9" s="19"/>
      <c r="G9" s="19"/>
    </row>
    <row r="10" spans="1:7" ht="29" x14ac:dyDescent="0.35">
      <c r="A10" s="63" t="s">
        <v>108</v>
      </c>
      <c r="B10" s="63" t="s">
        <v>311</v>
      </c>
      <c r="C10" s="65" t="s">
        <v>312</v>
      </c>
      <c r="F10" s="19"/>
      <c r="G10" s="19"/>
    </row>
    <row r="11" spans="1:7" ht="43.5" x14ac:dyDescent="0.35">
      <c r="A11" s="63" t="s">
        <v>109</v>
      </c>
      <c r="B11" s="63" t="s">
        <v>313</v>
      </c>
      <c r="C11" s="64" t="s">
        <v>314</v>
      </c>
      <c r="F11" s="19"/>
      <c r="G11" s="19"/>
    </row>
    <row r="12" spans="1:7" ht="43.5" x14ac:dyDescent="0.35">
      <c r="A12" s="63" t="s">
        <v>110</v>
      </c>
      <c r="B12" s="63" t="s">
        <v>315</v>
      </c>
      <c r="C12" s="64" t="s">
        <v>316</v>
      </c>
      <c r="F12" s="19"/>
      <c r="G12" s="19"/>
    </row>
    <row r="13" spans="1:7" ht="43.5" x14ac:dyDescent="0.35">
      <c r="A13" s="63" t="s">
        <v>111</v>
      </c>
      <c r="B13" s="63" t="s">
        <v>317</v>
      </c>
      <c r="C13" s="64" t="s">
        <v>318</v>
      </c>
      <c r="F13" s="19"/>
      <c r="G13" s="19"/>
    </row>
    <row r="14" spans="1:7" ht="29" x14ac:dyDescent="0.35">
      <c r="A14" s="63" t="s">
        <v>112</v>
      </c>
      <c r="B14" s="63" t="s">
        <v>319</v>
      </c>
      <c r="C14" s="67" t="s">
        <v>320</v>
      </c>
      <c r="F14" s="19"/>
      <c r="G14" s="19"/>
    </row>
    <row r="15" spans="1:7" ht="29" x14ac:dyDescent="0.35">
      <c r="A15" s="63" t="s">
        <v>113</v>
      </c>
      <c r="B15" s="63" t="s">
        <v>321</v>
      </c>
      <c r="C15" s="64" t="s">
        <v>322</v>
      </c>
      <c r="F15" s="19"/>
      <c r="G15" s="19"/>
    </row>
    <row r="16" spans="1:7" ht="37" customHeight="1" x14ac:dyDescent="0.35">
      <c r="A16" s="63" t="s">
        <v>114</v>
      </c>
      <c r="B16" s="63" t="s">
        <v>323</v>
      </c>
      <c r="C16" s="66" t="s">
        <v>324</v>
      </c>
      <c r="F16" s="19"/>
      <c r="G16" s="19"/>
    </row>
    <row r="17" spans="1:7" ht="32.5" customHeight="1" x14ac:dyDescent="0.35">
      <c r="A17" s="63" t="s">
        <v>115</v>
      </c>
      <c r="B17" s="63" t="s">
        <v>325</v>
      </c>
      <c r="C17" s="111"/>
      <c r="F17" s="19"/>
      <c r="G17" s="19"/>
    </row>
    <row r="18" spans="1:7" ht="29" x14ac:dyDescent="0.35">
      <c r="A18" s="63" t="s">
        <v>116</v>
      </c>
      <c r="B18" s="63" t="s">
        <v>326</v>
      </c>
      <c r="C18" s="64" t="s">
        <v>316</v>
      </c>
      <c r="F18" s="19"/>
      <c r="G18" s="19"/>
    </row>
    <row r="19" spans="1:7" ht="43.5" x14ac:dyDescent="0.35">
      <c r="A19" s="63" t="s">
        <v>117</v>
      </c>
      <c r="B19" s="63" t="s">
        <v>327</v>
      </c>
      <c r="C19" s="65" t="s">
        <v>328</v>
      </c>
      <c r="F19" s="19"/>
      <c r="G19" s="19"/>
    </row>
    <row r="20" spans="1:7" ht="58" x14ac:dyDescent="0.35">
      <c r="A20" s="63" t="s">
        <v>118</v>
      </c>
      <c r="B20" s="63" t="s">
        <v>329</v>
      </c>
      <c r="C20" s="67" t="s">
        <v>330</v>
      </c>
      <c r="F20" s="19"/>
      <c r="G20" s="19"/>
    </row>
    <row r="21" spans="1:7" ht="43.5" x14ac:dyDescent="0.35">
      <c r="A21" s="63" t="s">
        <v>119</v>
      </c>
      <c r="B21" s="63" t="s">
        <v>331</v>
      </c>
      <c r="C21" s="64" t="s">
        <v>316</v>
      </c>
      <c r="F21" s="19"/>
      <c r="G21" s="19"/>
    </row>
    <row r="22" spans="1:7" ht="58" x14ac:dyDescent="0.35">
      <c r="A22" s="63" t="s">
        <v>120</v>
      </c>
      <c r="B22" s="63" t="s">
        <v>332</v>
      </c>
      <c r="C22" s="64" t="s">
        <v>316</v>
      </c>
      <c r="F22" s="19"/>
      <c r="G22" s="19"/>
    </row>
    <row r="23" spans="1:7" ht="43.5" x14ac:dyDescent="0.35">
      <c r="A23" s="63" t="s">
        <v>121</v>
      </c>
      <c r="B23" s="63" t="s">
        <v>333</v>
      </c>
      <c r="C23" s="64" t="s">
        <v>334</v>
      </c>
      <c r="F23" s="19"/>
      <c r="G23" s="19"/>
    </row>
    <row r="24" spans="1:7" ht="58" x14ac:dyDescent="0.35">
      <c r="A24" s="63" t="s">
        <v>122</v>
      </c>
      <c r="B24" s="63" t="s">
        <v>335</v>
      </c>
      <c r="C24" s="65" t="s">
        <v>312</v>
      </c>
      <c r="F24" s="19"/>
      <c r="G24" s="19"/>
    </row>
    <row r="25" spans="1:7" ht="14.5" x14ac:dyDescent="0.35">
      <c r="F25" s="19"/>
      <c r="G25" s="19"/>
    </row>
    <row r="26" spans="1:7" ht="14.5" x14ac:dyDescent="0.35">
      <c r="F26" s="19"/>
      <c r="G26" s="19"/>
    </row>
    <row r="27" spans="1:7" ht="14.5" x14ac:dyDescent="0.35">
      <c r="F27" s="19"/>
      <c r="G27" s="19"/>
    </row>
    <row r="28" spans="1:7" ht="14.5" x14ac:dyDescent="0.35">
      <c r="F28" s="19"/>
      <c r="G28" s="19"/>
    </row>
    <row r="29" spans="1:7" ht="14.5" x14ac:dyDescent="0.35">
      <c r="F29" s="19"/>
      <c r="G29" s="19"/>
    </row>
    <row r="30" spans="1:7" ht="14.5" x14ac:dyDescent="0.35">
      <c r="A30" s="68"/>
      <c r="B30" s="112"/>
      <c r="F30" s="19"/>
      <c r="G30" s="19"/>
    </row>
    <row r="31" spans="1:7" ht="14.5" x14ac:dyDescent="0.35">
      <c r="A31" s="68"/>
      <c r="B31" s="113"/>
      <c r="F31" s="19"/>
      <c r="G31" s="19"/>
    </row>
    <row r="32" spans="1:7" ht="14.5" x14ac:dyDescent="0.35">
      <c r="F32" s="19"/>
      <c r="G32" s="19"/>
    </row>
  </sheetData>
  <sheetProtection algorithmName="SHA-512" hashValue="Jy0pNX3RCxmbYVxNTKEh2pe24KyEJEZ8EFLMIjCS9CgS74ds7LW5RDO924hsPnLzbH2j0to3f9jZwxLtUXlfJw==" saltValue="6c6vvDPZ0EEurRCdf+SigQ==" spinCount="100000" sheet="1" objects="1" scenarios="1"/>
  <sortState xmlns:xlrd2="http://schemas.microsoft.com/office/spreadsheetml/2017/richdata2" ref="A4:C24">
    <sortCondition ref="A4:A24"/>
  </sortState>
  <hyperlinks>
    <hyperlink ref="C4" r:id="rId1" xr:uid="{5F515070-27DD-4FB9-B55B-72C11883662E}"/>
    <hyperlink ref="C5" r:id="rId2" xr:uid="{39ABF81E-7967-40DA-9478-1C7681AC04B7}"/>
    <hyperlink ref="C7" r:id="rId3" xr:uid="{B0C4BB19-D44D-41E7-B4E9-84C559BD49C7}"/>
    <hyperlink ref="C8" r:id="rId4" xr:uid="{FA2A6A3D-A422-41DC-BFA0-CD13A39F2D32}"/>
    <hyperlink ref="C11" r:id="rId5" xr:uid="{7A2EE8E1-DF20-417D-BA7E-216C1E14D5BF}"/>
    <hyperlink ref="C12" r:id="rId6" xr:uid="{92F5ECB3-15FB-4DA8-BEB0-0C60CD1A142A}"/>
    <hyperlink ref="C13" r:id="rId7" xr:uid="{DC592910-EEF0-414B-93D3-39AFC7A72FA5}"/>
    <hyperlink ref="C14" r:id="rId8" xr:uid="{314E72A8-AF64-477E-A0E4-DD49FB2C32AB}"/>
    <hyperlink ref="C15" r:id="rId9" xr:uid="{A2E42780-BED4-4F33-A511-F661949BB7F4}"/>
    <hyperlink ref="C16" r:id="rId10" display="See the Worksafe Mahi Haumaru Aoteroa guidance on noise" xr:uid="{0384D387-AF61-4F85-839F-A3483FB6078D}"/>
    <hyperlink ref="C9" r:id="rId11" display="See the Worksafe Mahi Haumaru Aoteroa guidance on working near utilities and services" xr:uid="{7BB23C30-0F76-47EF-BFE0-26AC33F2DB4A}"/>
    <hyperlink ref="C19" r:id="rId12" xr:uid="{E839514F-78F6-4453-A6D6-474B61EAAFA1}"/>
    <hyperlink ref="C20" r:id="rId13" xr:uid="{38190CE2-2B64-40F7-AE6F-78B52DA5D2CA}"/>
    <hyperlink ref="C6" r:id="rId14" xr:uid="{0C266CA9-AD18-4EEE-8133-9E0BF6A9EB59}"/>
    <hyperlink ref="C23" r:id="rId15" xr:uid="{6CA72484-D1A2-4E9F-A563-E448D9F8C60C}"/>
    <hyperlink ref="C24" r:id="rId16" xr:uid="{68E89CEC-2AB6-4A69-BAB7-3EBF1ED3F95D}"/>
    <hyperlink ref="C10" r:id="rId17" xr:uid="{90F7F6F3-2470-4A9F-9BCC-B0789189861A}"/>
    <hyperlink ref="C18" r:id="rId18" xr:uid="{B2588B71-8AB2-42E9-A7A1-13BC436E4C23}"/>
    <hyperlink ref="C21" r:id="rId19" xr:uid="{5000B062-2FFC-4888-957C-207D9667AD4A}"/>
    <hyperlink ref="C22" r:id="rId20" xr:uid="{198E46DD-76AB-4749-96EA-D2CF38809C0A}"/>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I8"/>
  <sheetViews>
    <sheetView zoomScaleNormal="100" workbookViewId="0">
      <selection activeCell="F5" sqref="F5"/>
    </sheetView>
  </sheetViews>
  <sheetFormatPr defaultColWidth="8" defaultRowHeight="11.5" x14ac:dyDescent="0.25"/>
  <cols>
    <col min="1" max="1" width="2.5" style="3" customWidth="1"/>
    <col min="2" max="2" width="9.25" style="3" customWidth="1"/>
    <col min="3" max="3" width="15" style="3" customWidth="1"/>
    <col min="4" max="4" width="11.5" style="3" customWidth="1"/>
    <col min="5" max="5" width="24.75" style="3" bestFit="1" customWidth="1"/>
    <col min="6" max="7" width="19.83203125" style="3" customWidth="1"/>
    <col min="8" max="8" width="14.83203125" style="3" customWidth="1"/>
    <col min="9" max="9" width="19.83203125" style="3" customWidth="1"/>
    <col min="10" max="16384" width="8" style="3"/>
  </cols>
  <sheetData>
    <row r="2" spans="2:9" ht="31.5" customHeight="1" x14ac:dyDescent="0.25">
      <c r="B2" s="1" t="s">
        <v>336</v>
      </c>
      <c r="C2" s="2" t="s">
        <v>337</v>
      </c>
      <c r="D2" s="2" t="s">
        <v>338</v>
      </c>
      <c r="E2" s="2" t="s">
        <v>339</v>
      </c>
      <c r="F2" s="2" t="s">
        <v>340</v>
      </c>
      <c r="G2" s="2" t="s">
        <v>341</v>
      </c>
      <c r="H2" s="2" t="s">
        <v>342</v>
      </c>
      <c r="I2" s="2" t="s">
        <v>343</v>
      </c>
    </row>
    <row r="3" spans="2:9" s="7" customFormat="1" ht="84" customHeight="1" x14ac:dyDescent="0.3">
      <c r="B3" s="4" t="s">
        <v>344</v>
      </c>
      <c r="C3" s="2">
        <v>100</v>
      </c>
      <c r="D3" s="5">
        <v>5800000</v>
      </c>
      <c r="E3" s="56" t="s">
        <v>345</v>
      </c>
      <c r="F3" s="2" t="s">
        <v>346</v>
      </c>
      <c r="G3" s="2" t="s">
        <v>347</v>
      </c>
      <c r="H3" s="6" t="s">
        <v>348</v>
      </c>
      <c r="I3" s="2" t="s">
        <v>349</v>
      </c>
    </row>
    <row r="4" spans="2:9" s="7" customFormat="1" ht="84" customHeight="1" x14ac:dyDescent="0.3">
      <c r="B4" s="4" t="s">
        <v>350</v>
      </c>
      <c r="C4" s="2">
        <v>70</v>
      </c>
      <c r="D4" s="5">
        <v>4000000</v>
      </c>
      <c r="E4" s="56" t="s">
        <v>351</v>
      </c>
      <c r="F4" s="2" t="s">
        <v>352</v>
      </c>
      <c r="G4" s="2" t="s">
        <v>353</v>
      </c>
      <c r="H4" s="6" t="s">
        <v>354</v>
      </c>
      <c r="I4" s="2" t="s">
        <v>355</v>
      </c>
    </row>
    <row r="5" spans="2:9" s="7" customFormat="1" ht="105.75" customHeight="1" x14ac:dyDescent="0.3">
      <c r="B5" s="4" t="s">
        <v>356</v>
      </c>
      <c r="C5" s="2">
        <v>40</v>
      </c>
      <c r="D5" s="5">
        <v>2300000</v>
      </c>
      <c r="E5" s="56" t="s">
        <v>357</v>
      </c>
      <c r="F5" s="2" t="s">
        <v>358</v>
      </c>
      <c r="G5" s="2" t="s">
        <v>359</v>
      </c>
      <c r="H5" s="6" t="s">
        <v>360</v>
      </c>
      <c r="I5" s="2" t="s">
        <v>361</v>
      </c>
    </row>
    <row r="6" spans="2:9" ht="84" customHeight="1" x14ac:dyDescent="0.25">
      <c r="B6" s="4" t="s">
        <v>362</v>
      </c>
      <c r="C6" s="2">
        <v>10</v>
      </c>
      <c r="D6" s="8">
        <v>600000</v>
      </c>
      <c r="E6" s="56" t="s">
        <v>363</v>
      </c>
      <c r="F6" s="2" t="s">
        <v>364</v>
      </c>
      <c r="G6" s="2" t="s">
        <v>365</v>
      </c>
      <c r="H6" s="2" t="s">
        <v>366</v>
      </c>
      <c r="I6" s="2" t="s">
        <v>367</v>
      </c>
    </row>
    <row r="7" spans="2:9" ht="84" customHeight="1" x14ac:dyDescent="0.25">
      <c r="B7" s="4" t="s">
        <v>368</v>
      </c>
      <c r="C7" s="2">
        <v>1</v>
      </c>
      <c r="D7" s="8">
        <v>60000</v>
      </c>
      <c r="E7" s="56" t="s">
        <v>369</v>
      </c>
      <c r="F7" s="1" t="s">
        <v>370</v>
      </c>
      <c r="G7" s="1" t="s">
        <v>371</v>
      </c>
      <c r="H7" s="2" t="s">
        <v>372</v>
      </c>
      <c r="I7" s="1" t="s">
        <v>373</v>
      </c>
    </row>
    <row r="8" spans="2:9" ht="84" customHeight="1" x14ac:dyDescent="0.25">
      <c r="B8" s="4" t="s">
        <v>374</v>
      </c>
      <c r="C8" s="2">
        <v>0</v>
      </c>
      <c r="D8" s="8">
        <v>0</v>
      </c>
      <c r="E8" s="56" t="s">
        <v>375</v>
      </c>
      <c r="F8" s="1" t="s">
        <v>376</v>
      </c>
      <c r="G8" s="1" t="s">
        <v>377</v>
      </c>
      <c r="H8" s="2" t="s">
        <v>378</v>
      </c>
      <c r="I8" s="1" t="s">
        <v>379</v>
      </c>
    </row>
  </sheetData>
  <sheetProtection algorithmName="SHA-512" hashValue="Jb7Zpw7NMkc+gIRpneRS5w2UZQkyuQhKoLOY4L+Isy3F8N6QYj1Jesg3RLFY7jmx2pHZiVWNO00UkS8MSe747Q==" saltValue="pfgaOSXv6MfO1POTzMwMeg==" spinCount="100000" sheet="1" objects="1" scenarios="1"/>
  <pageMargins left="0.51181102362204722" right="0.31496062992125984" top="0.55118110236220474" bottom="0.35433070866141736" header="0.31496062992125984" footer="0.31496062992125984"/>
  <pageSetup paperSize="8"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L23"/>
  <sheetViews>
    <sheetView zoomScale="70" zoomScaleNormal="70" workbookViewId="0">
      <selection activeCell="D19" sqref="D19"/>
    </sheetView>
  </sheetViews>
  <sheetFormatPr defaultColWidth="9" defaultRowHeight="11.5" x14ac:dyDescent="0.25"/>
  <cols>
    <col min="1" max="1" width="5.5" style="3" customWidth="1"/>
    <col min="2" max="2" width="21.5" style="3" customWidth="1"/>
    <col min="3" max="3" width="24" style="3" customWidth="1"/>
    <col min="4" max="4" width="20.58203125" style="3" customWidth="1"/>
    <col min="5" max="5" width="20.83203125" style="3" customWidth="1"/>
    <col min="6" max="6" width="22.33203125" style="3" customWidth="1"/>
    <col min="7" max="7" width="18.58203125" style="3" customWidth="1"/>
    <col min="8" max="8" width="9" style="3"/>
    <col min="9" max="9" width="22.58203125" style="3" bestFit="1" customWidth="1"/>
    <col min="10" max="10" width="76.08203125" style="3" customWidth="1"/>
    <col min="11" max="16384" width="9" style="3"/>
  </cols>
  <sheetData>
    <row r="3" spans="2:12" ht="23.25" customHeight="1" x14ac:dyDescent="0.35">
      <c r="B3" s="9" t="s">
        <v>336</v>
      </c>
      <c r="C3" s="10" t="s">
        <v>380</v>
      </c>
      <c r="D3" s="10" t="s">
        <v>381</v>
      </c>
      <c r="E3" s="10" t="s">
        <v>382</v>
      </c>
      <c r="F3" s="10" t="s">
        <v>383</v>
      </c>
      <c r="G3" s="10" t="s">
        <v>384</v>
      </c>
    </row>
    <row r="4" spans="2:12" ht="17.5" x14ac:dyDescent="0.25">
      <c r="B4" s="11" t="s">
        <v>385</v>
      </c>
      <c r="C4" s="12">
        <v>1</v>
      </c>
      <c r="D4" s="12">
        <v>2</v>
      </c>
      <c r="E4" s="12">
        <v>3</v>
      </c>
      <c r="F4" s="12">
        <v>4</v>
      </c>
      <c r="G4" s="12">
        <v>5</v>
      </c>
    </row>
    <row r="5" spans="2:12" ht="87" customHeight="1" x14ac:dyDescent="0.25">
      <c r="B5" s="11" t="s">
        <v>386</v>
      </c>
      <c r="C5" s="12" t="s">
        <v>387</v>
      </c>
      <c r="D5" s="12" t="s">
        <v>388</v>
      </c>
      <c r="E5" s="12" t="s">
        <v>389</v>
      </c>
      <c r="F5" s="12" t="s">
        <v>390</v>
      </c>
      <c r="G5" s="12" t="s">
        <v>391</v>
      </c>
    </row>
    <row r="6" spans="2:12" ht="74.25" customHeight="1" x14ac:dyDescent="0.25">
      <c r="B6" s="11" t="s">
        <v>392</v>
      </c>
      <c r="C6" s="12" t="s">
        <v>393</v>
      </c>
      <c r="D6" s="12" t="s">
        <v>394</v>
      </c>
      <c r="E6" s="12" t="s">
        <v>395</v>
      </c>
      <c r="F6" s="12" t="s">
        <v>396</v>
      </c>
      <c r="G6" s="12" t="s">
        <v>397</v>
      </c>
    </row>
    <row r="7" spans="2:12" ht="17.5" x14ac:dyDescent="0.25">
      <c r="B7" s="11"/>
      <c r="C7" s="12"/>
      <c r="D7" s="12"/>
      <c r="E7" s="12"/>
      <c r="F7" s="12"/>
      <c r="G7" s="12"/>
    </row>
    <row r="8" spans="2:12" ht="15.5" x14ac:dyDescent="0.25">
      <c r="B8" s="13"/>
      <c r="C8" s="14"/>
      <c r="D8" s="14"/>
      <c r="E8" s="14"/>
      <c r="F8" s="14"/>
      <c r="G8" s="14"/>
    </row>
    <row r="9" spans="2:12" ht="15.5" x14ac:dyDescent="0.25">
      <c r="B9" s="13"/>
      <c r="C9" s="14"/>
      <c r="D9" s="14"/>
      <c r="E9" s="14"/>
      <c r="F9" s="14"/>
      <c r="G9" s="14"/>
    </row>
    <row r="12" spans="2:12" ht="17.5" customHeight="1" x14ac:dyDescent="0.3">
      <c r="B12" s="190" t="s">
        <v>398</v>
      </c>
      <c r="C12" s="190"/>
      <c r="D12" s="190"/>
      <c r="E12" s="190"/>
      <c r="F12" s="190"/>
      <c r="G12" s="190"/>
      <c r="H12"/>
      <c r="I12"/>
      <c r="J12"/>
      <c r="K12"/>
      <c r="L12"/>
    </row>
    <row r="13" spans="2:12" ht="14" x14ac:dyDescent="0.3">
      <c r="B13" s="190"/>
      <c r="C13" s="190"/>
      <c r="D13" s="190"/>
      <c r="E13" s="190"/>
      <c r="F13" s="190"/>
      <c r="G13" s="190"/>
      <c r="H13"/>
      <c r="I13"/>
      <c r="J13"/>
      <c r="K13"/>
      <c r="L13"/>
    </row>
    <row r="14" spans="2:12" ht="14" x14ac:dyDescent="0.3">
      <c r="B14" s="190"/>
      <c r="C14" s="190"/>
      <c r="D14" s="190"/>
      <c r="E14" s="190"/>
      <c r="F14" s="190"/>
      <c r="G14" s="190"/>
      <c r="H14"/>
      <c r="I14"/>
      <c r="J14"/>
      <c r="K14"/>
      <c r="L14"/>
    </row>
    <row r="15" spans="2:12" ht="14" x14ac:dyDescent="0.3">
      <c r="H15"/>
      <c r="I15"/>
      <c r="J15"/>
      <c r="K15"/>
      <c r="L15"/>
    </row>
    <row r="16" spans="2:12" ht="14" x14ac:dyDescent="0.3">
      <c r="H16"/>
      <c r="I16"/>
      <c r="J16"/>
      <c r="K16"/>
      <c r="L16"/>
    </row>
    <row r="17" spans="8:12" ht="14" x14ac:dyDescent="0.3">
      <c r="H17"/>
      <c r="I17"/>
      <c r="J17"/>
      <c r="K17"/>
      <c r="L17"/>
    </row>
    <row r="18" spans="8:12" ht="14" x14ac:dyDescent="0.3">
      <c r="H18"/>
      <c r="I18"/>
      <c r="J18"/>
      <c r="K18"/>
      <c r="L18"/>
    </row>
    <row r="19" spans="8:12" ht="14" x14ac:dyDescent="0.3">
      <c r="H19"/>
      <c r="I19"/>
      <c r="J19"/>
      <c r="K19"/>
      <c r="L19"/>
    </row>
    <row r="20" spans="8:12" ht="14" x14ac:dyDescent="0.3">
      <c r="H20"/>
      <c r="I20"/>
      <c r="J20"/>
      <c r="K20"/>
      <c r="L20"/>
    </row>
    <row r="21" spans="8:12" ht="14" x14ac:dyDescent="0.3">
      <c r="H21"/>
      <c r="I21"/>
      <c r="J21"/>
      <c r="K21"/>
      <c r="L21"/>
    </row>
    <row r="22" spans="8:12" ht="14" x14ac:dyDescent="0.3">
      <c r="H22"/>
      <c r="I22"/>
      <c r="J22"/>
      <c r="K22"/>
      <c r="L22"/>
    </row>
    <row r="23" spans="8:12" ht="14" x14ac:dyDescent="0.3">
      <c r="H23"/>
      <c r="I23"/>
      <c r="J23"/>
      <c r="K23"/>
      <c r="L23"/>
    </row>
  </sheetData>
  <sheetProtection algorithmName="SHA-512" hashValue="zdEhGmWEwLWdLjOmDN9Prm14JKA4DGTkWfM6uH/IwbqeOeoDuUkiR8nFe1KrOCM4fHzmf4epVdmOLc8LDOCpUA==" saltValue="JcK0K7d7OL9byi3OPtqlXw==" spinCount="100000" sheet="1" objects="1" scenarios="1"/>
  <mergeCells count="1">
    <mergeCell ref="B12:G14"/>
  </mergeCells>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0"/>
  <sheetViews>
    <sheetView zoomScaleNormal="100" workbookViewId="0">
      <selection activeCell="G12" sqref="G12"/>
    </sheetView>
  </sheetViews>
  <sheetFormatPr defaultColWidth="8" defaultRowHeight="11.5" x14ac:dyDescent="0.25"/>
  <cols>
    <col min="1" max="1" width="4.33203125" style="3" customWidth="1"/>
    <col min="2" max="2" width="9.33203125" style="3" bestFit="1" customWidth="1"/>
    <col min="3" max="7" width="12.25" style="3" customWidth="1"/>
    <col min="8" max="8" width="10.25" style="3" customWidth="1"/>
    <col min="9" max="16384" width="8" style="3"/>
  </cols>
  <sheetData>
    <row r="1" spans="1:7" ht="21" customHeight="1" x14ac:dyDescent="0.25">
      <c r="B1" s="191" t="s">
        <v>399</v>
      </c>
      <c r="C1" s="191"/>
      <c r="D1" s="191"/>
      <c r="E1" s="191"/>
      <c r="F1" s="191"/>
      <c r="G1" s="191"/>
    </row>
    <row r="2" spans="1:7" ht="25" x14ac:dyDescent="0.25">
      <c r="B2" s="20" t="s">
        <v>400</v>
      </c>
      <c r="C2" s="20" t="s">
        <v>401</v>
      </c>
      <c r="D2" s="20" t="s">
        <v>402</v>
      </c>
      <c r="E2" s="20" t="s">
        <v>403</v>
      </c>
      <c r="F2" s="20" t="s">
        <v>404</v>
      </c>
      <c r="G2" s="20" t="s">
        <v>405</v>
      </c>
    </row>
    <row r="3" spans="1:7" ht="36" customHeight="1" x14ac:dyDescent="0.25">
      <c r="A3" s="192" t="s">
        <v>406</v>
      </c>
      <c r="B3" s="20" t="s">
        <v>407</v>
      </c>
      <c r="C3" s="22" t="s">
        <v>408</v>
      </c>
      <c r="D3" s="23" t="s">
        <v>409</v>
      </c>
      <c r="E3" s="23" t="s">
        <v>410</v>
      </c>
      <c r="F3" s="24" t="s">
        <v>411</v>
      </c>
      <c r="G3" s="24" t="s">
        <v>412</v>
      </c>
    </row>
    <row r="4" spans="1:7" ht="36" customHeight="1" x14ac:dyDescent="0.25">
      <c r="A4" s="192"/>
      <c r="B4" s="20" t="s">
        <v>413</v>
      </c>
      <c r="C4" s="22" t="s">
        <v>414</v>
      </c>
      <c r="D4" s="22" t="s">
        <v>415</v>
      </c>
      <c r="E4" s="23" t="s">
        <v>416</v>
      </c>
      <c r="F4" s="23" t="s">
        <v>417</v>
      </c>
      <c r="G4" s="24" t="s">
        <v>418</v>
      </c>
    </row>
    <row r="5" spans="1:7" ht="36" customHeight="1" x14ac:dyDescent="0.25">
      <c r="A5" s="192"/>
      <c r="B5" s="20" t="s">
        <v>419</v>
      </c>
      <c r="C5" s="21" t="s">
        <v>420</v>
      </c>
      <c r="D5" s="22" t="s">
        <v>421</v>
      </c>
      <c r="E5" s="22" t="s">
        <v>422</v>
      </c>
      <c r="F5" s="22" t="s">
        <v>423</v>
      </c>
      <c r="G5" s="23" t="s">
        <v>409</v>
      </c>
    </row>
    <row r="6" spans="1:7" ht="36" customHeight="1" x14ac:dyDescent="0.25">
      <c r="A6" s="192"/>
      <c r="B6" s="20" t="s">
        <v>424</v>
      </c>
      <c r="C6" s="21" t="s">
        <v>425</v>
      </c>
      <c r="D6" s="21" t="s">
        <v>426</v>
      </c>
      <c r="E6" s="21" t="s">
        <v>427</v>
      </c>
      <c r="F6" s="21" t="s">
        <v>420</v>
      </c>
      <c r="G6" s="21" t="s">
        <v>428</v>
      </c>
    </row>
    <row r="7" spans="1:7" ht="36" customHeight="1" x14ac:dyDescent="0.25">
      <c r="A7" s="192"/>
      <c r="B7" s="20" t="s">
        <v>429</v>
      </c>
      <c r="C7" s="21" t="s">
        <v>430</v>
      </c>
      <c r="D7" s="21" t="s">
        <v>431</v>
      </c>
      <c r="E7" s="21" t="s">
        <v>432</v>
      </c>
      <c r="F7" s="21" t="s">
        <v>433</v>
      </c>
      <c r="G7" s="21" t="s">
        <v>434</v>
      </c>
    </row>
    <row r="8" spans="1:7" x14ac:dyDescent="0.25">
      <c r="B8" s="7"/>
    </row>
    <row r="9" spans="1:7" x14ac:dyDescent="0.25">
      <c r="B9" s="7"/>
    </row>
    <row r="10" spans="1:7" x14ac:dyDescent="0.25">
      <c r="B10" s="7"/>
    </row>
  </sheetData>
  <sheetProtection algorithmName="SHA-512" hashValue="nAeDvelaYpEhMt92vRHzILuXEY2Yh3QpcU6YV0G059sh6hpMuIZaTVfMshZCWuEj1B7SxlcjylLcXHCMWntdrQ==" saltValue="TGijKmhV/3/PdOq11J7WoA==" spinCount="100000" sheet="1" objects="1" scenarios="1"/>
  <mergeCells count="2">
    <mergeCell ref="B1:G1"/>
    <mergeCell ref="A3:A7"/>
  </mergeCells>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U58"/>
  <sheetViews>
    <sheetView topLeftCell="A1048576" workbookViewId="0">
      <selection activeCell="A16" sqref="A1:XFD1048576"/>
    </sheetView>
  </sheetViews>
  <sheetFormatPr defaultRowHeight="15.5" zeroHeight="1" x14ac:dyDescent="0.35"/>
  <cols>
    <col min="2" max="2" width="15.75" customWidth="1"/>
    <col min="4" max="4" width="16.25" customWidth="1"/>
    <col min="12" max="12" width="9" style="15"/>
  </cols>
  <sheetData>
    <row r="1" spans="2:21" hidden="1" x14ac:dyDescent="0.35">
      <c r="C1" t="s">
        <v>435</v>
      </c>
      <c r="D1" t="s">
        <v>436</v>
      </c>
      <c r="E1" t="s">
        <v>437</v>
      </c>
      <c r="F1" t="s">
        <v>438</v>
      </c>
      <c r="G1" t="s">
        <v>439</v>
      </c>
    </row>
    <row r="2" spans="2:21" ht="25" hidden="1" x14ac:dyDescent="0.35">
      <c r="B2" t="s">
        <v>440</v>
      </c>
      <c r="C2" t="s">
        <v>441</v>
      </c>
      <c r="D2" t="s">
        <v>442</v>
      </c>
      <c r="E2" t="s">
        <v>443</v>
      </c>
      <c r="F2" t="s">
        <v>444</v>
      </c>
      <c r="G2" t="s">
        <v>445</v>
      </c>
      <c r="L2" s="15" t="s">
        <v>446</v>
      </c>
      <c r="P2" s="24" t="s">
        <v>447</v>
      </c>
      <c r="R2" t="s">
        <v>445</v>
      </c>
      <c r="U2" t="s">
        <v>448</v>
      </c>
    </row>
    <row r="3" spans="2:21" ht="25" hidden="1" x14ac:dyDescent="0.35">
      <c r="B3" t="s">
        <v>449</v>
      </c>
      <c r="C3" t="s">
        <v>450</v>
      </c>
      <c r="D3" t="s">
        <v>451</v>
      </c>
      <c r="E3" t="s">
        <v>452</v>
      </c>
      <c r="F3" t="s">
        <v>453</v>
      </c>
      <c r="G3" t="s">
        <v>454</v>
      </c>
      <c r="L3" s="15" t="s">
        <v>455</v>
      </c>
      <c r="P3" s="24" t="s">
        <v>456</v>
      </c>
      <c r="R3" t="s">
        <v>444</v>
      </c>
      <c r="U3" t="s">
        <v>457</v>
      </c>
    </row>
    <row r="4" spans="2:21" ht="29.15" hidden="1" customHeight="1" x14ac:dyDescent="0.35">
      <c r="B4" t="s">
        <v>458</v>
      </c>
      <c r="C4" t="s">
        <v>459</v>
      </c>
      <c r="D4" t="s">
        <v>460</v>
      </c>
      <c r="E4" t="s">
        <v>461</v>
      </c>
      <c r="F4" t="s">
        <v>462</v>
      </c>
      <c r="G4" t="s">
        <v>442</v>
      </c>
      <c r="L4" s="15" t="s">
        <v>463</v>
      </c>
      <c r="P4" s="24" t="s">
        <v>464</v>
      </c>
      <c r="R4" t="s">
        <v>454</v>
      </c>
      <c r="U4" t="s">
        <v>465</v>
      </c>
    </row>
    <row r="5" spans="2:21" ht="25" hidden="1" x14ac:dyDescent="0.35">
      <c r="B5" t="s">
        <v>466</v>
      </c>
      <c r="C5" t="s">
        <v>467</v>
      </c>
      <c r="D5" t="s">
        <v>468</v>
      </c>
      <c r="E5" t="s">
        <v>469</v>
      </c>
      <c r="F5" t="s">
        <v>459</v>
      </c>
      <c r="G5" t="s">
        <v>470</v>
      </c>
      <c r="L5" s="15" t="s">
        <v>471</v>
      </c>
      <c r="P5" s="23" t="s">
        <v>472</v>
      </c>
      <c r="R5" t="s">
        <v>443</v>
      </c>
      <c r="U5" t="s">
        <v>473</v>
      </c>
    </row>
    <row r="6" spans="2:21" ht="25" hidden="1" x14ac:dyDescent="0.35">
      <c r="B6" t="s">
        <v>474</v>
      </c>
      <c r="C6" t="s">
        <v>475</v>
      </c>
      <c r="D6" t="s">
        <v>476</v>
      </c>
      <c r="E6" t="s">
        <v>477</v>
      </c>
      <c r="F6" t="s">
        <v>478</v>
      </c>
      <c r="G6" t="s">
        <v>479</v>
      </c>
      <c r="L6" s="15" t="s">
        <v>480</v>
      </c>
      <c r="P6" s="23" t="s">
        <v>481</v>
      </c>
      <c r="R6" t="s">
        <v>453</v>
      </c>
      <c r="U6" t="s">
        <v>482</v>
      </c>
    </row>
    <row r="7" spans="2:21" ht="25" hidden="1" x14ac:dyDescent="0.35">
      <c r="L7" s="15" t="s">
        <v>483</v>
      </c>
      <c r="P7" s="23" t="s">
        <v>484</v>
      </c>
      <c r="R7" t="s">
        <v>452</v>
      </c>
      <c r="U7" t="s">
        <v>485</v>
      </c>
    </row>
    <row r="8" spans="2:21" ht="25" hidden="1" x14ac:dyDescent="0.35">
      <c r="L8" s="15" t="s">
        <v>486</v>
      </c>
      <c r="P8" s="23" t="s">
        <v>487</v>
      </c>
      <c r="R8" t="s">
        <v>442</v>
      </c>
      <c r="U8" t="s">
        <v>488</v>
      </c>
    </row>
    <row r="9" spans="2:21" ht="25" hidden="1" x14ac:dyDescent="0.35">
      <c r="C9" t="s">
        <v>435</v>
      </c>
      <c r="D9" t="s">
        <v>436</v>
      </c>
      <c r="E9" t="s">
        <v>437</v>
      </c>
      <c r="F9" t="s">
        <v>438</v>
      </c>
      <c r="G9" t="s">
        <v>439</v>
      </c>
      <c r="L9" s="15" t="s">
        <v>489</v>
      </c>
      <c r="P9" s="22" t="s">
        <v>490</v>
      </c>
      <c r="R9" t="s">
        <v>462</v>
      </c>
      <c r="U9" t="s">
        <v>491</v>
      </c>
    </row>
    <row r="10" spans="2:21" ht="25" hidden="1" x14ac:dyDescent="0.35">
      <c r="B10" t="s">
        <v>440</v>
      </c>
      <c r="C10">
        <v>100</v>
      </c>
      <c r="D10">
        <v>200</v>
      </c>
      <c r="E10">
        <v>300</v>
      </c>
      <c r="F10">
        <v>400</v>
      </c>
      <c r="G10">
        <v>500</v>
      </c>
      <c r="L10" s="15" t="s">
        <v>492</v>
      </c>
      <c r="P10" s="22" t="s">
        <v>493</v>
      </c>
      <c r="R10" t="s">
        <v>451</v>
      </c>
      <c r="U10" t="s">
        <v>494</v>
      </c>
    </row>
    <row r="11" spans="2:21" ht="25" hidden="1" x14ac:dyDescent="0.35">
      <c r="B11" t="s">
        <v>449</v>
      </c>
      <c r="C11">
        <v>70</v>
      </c>
      <c r="D11">
        <v>140</v>
      </c>
      <c r="E11">
        <v>210</v>
      </c>
      <c r="F11">
        <v>280</v>
      </c>
      <c r="G11">
        <v>350</v>
      </c>
      <c r="L11" s="15" t="s">
        <v>495</v>
      </c>
      <c r="P11" s="22" t="s">
        <v>496</v>
      </c>
      <c r="R11" t="s">
        <v>461</v>
      </c>
      <c r="U11" t="s">
        <v>497</v>
      </c>
    </row>
    <row r="12" spans="2:21" ht="25" hidden="1" x14ac:dyDescent="0.35">
      <c r="B12" t="s">
        <v>458</v>
      </c>
      <c r="C12">
        <v>40</v>
      </c>
      <c r="D12">
        <v>80</v>
      </c>
      <c r="E12">
        <v>120</v>
      </c>
      <c r="F12">
        <v>160</v>
      </c>
      <c r="G12">
        <v>200</v>
      </c>
      <c r="L12" s="15" t="s">
        <v>498</v>
      </c>
      <c r="P12" s="22" t="s">
        <v>499</v>
      </c>
      <c r="R12" t="s">
        <v>441</v>
      </c>
      <c r="S12" s="16"/>
      <c r="U12" t="s">
        <v>500</v>
      </c>
    </row>
    <row r="13" spans="2:21" ht="25" hidden="1" x14ac:dyDescent="0.35">
      <c r="B13" t="s">
        <v>466</v>
      </c>
      <c r="C13">
        <v>10</v>
      </c>
      <c r="D13">
        <v>20</v>
      </c>
      <c r="E13">
        <v>30</v>
      </c>
      <c r="F13">
        <v>40</v>
      </c>
      <c r="G13">
        <v>50</v>
      </c>
      <c r="L13" s="15" t="s">
        <v>501</v>
      </c>
      <c r="P13" s="22" t="s">
        <v>502</v>
      </c>
      <c r="R13" t="s">
        <v>460</v>
      </c>
      <c r="U13" t="s">
        <v>503</v>
      </c>
    </row>
    <row r="14" spans="2:21" ht="25" hidden="1" x14ac:dyDescent="0.35">
      <c r="B14" t="s">
        <v>474</v>
      </c>
      <c r="C14">
        <v>1</v>
      </c>
      <c r="D14">
        <v>2</v>
      </c>
      <c r="E14">
        <v>3</v>
      </c>
      <c r="F14">
        <v>4</v>
      </c>
      <c r="G14">
        <v>5</v>
      </c>
      <c r="L14" s="15" t="s">
        <v>504</v>
      </c>
      <c r="P14" s="22" t="s">
        <v>505</v>
      </c>
      <c r="R14" t="s">
        <v>450</v>
      </c>
      <c r="U14" t="s">
        <v>506</v>
      </c>
    </row>
    <row r="15" spans="2:21" ht="25" hidden="1" x14ac:dyDescent="0.35">
      <c r="L15" s="15" t="s">
        <v>507</v>
      </c>
      <c r="P15" s="21" t="s">
        <v>508</v>
      </c>
      <c r="R15" t="s">
        <v>470</v>
      </c>
      <c r="U15" t="s">
        <v>509</v>
      </c>
    </row>
    <row r="16" spans="2:21" ht="25" hidden="1" x14ac:dyDescent="0.35">
      <c r="B16" t="s">
        <v>510</v>
      </c>
      <c r="L16" s="15" t="s">
        <v>511</v>
      </c>
      <c r="P16" s="21" t="s">
        <v>512</v>
      </c>
      <c r="R16" t="s">
        <v>459</v>
      </c>
      <c r="U16" t="s">
        <v>513</v>
      </c>
    </row>
    <row r="17" spans="2:21" ht="25" hidden="1" x14ac:dyDescent="0.35">
      <c r="B17" t="s">
        <v>514</v>
      </c>
      <c r="F17" t="s">
        <v>515</v>
      </c>
      <c r="L17" s="15" t="s">
        <v>516</v>
      </c>
      <c r="P17" s="21" t="s">
        <v>517</v>
      </c>
      <c r="R17" t="s">
        <v>469</v>
      </c>
      <c r="U17" t="s">
        <v>518</v>
      </c>
    </row>
    <row r="18" spans="2:21" ht="25" hidden="1" x14ac:dyDescent="0.35">
      <c r="B18" t="s">
        <v>519</v>
      </c>
      <c r="F18" t="s">
        <v>520</v>
      </c>
      <c r="L18" s="15" t="s">
        <v>521</v>
      </c>
      <c r="P18" s="21" t="s">
        <v>522</v>
      </c>
      <c r="R18" t="s">
        <v>468</v>
      </c>
      <c r="U18" t="s">
        <v>523</v>
      </c>
    </row>
    <row r="19" spans="2:21" ht="25" hidden="1" x14ac:dyDescent="0.35">
      <c r="B19" t="s">
        <v>524</v>
      </c>
      <c r="F19" t="s">
        <v>374</v>
      </c>
      <c r="L19" s="15" t="s">
        <v>525</v>
      </c>
      <c r="P19" s="21" t="s">
        <v>526</v>
      </c>
      <c r="R19" t="s">
        <v>467</v>
      </c>
      <c r="U19" t="s">
        <v>527</v>
      </c>
    </row>
    <row r="20" spans="2:21" ht="25" hidden="1" x14ac:dyDescent="0.35">
      <c r="B20" t="s">
        <v>528</v>
      </c>
      <c r="L20" s="15" t="s">
        <v>529</v>
      </c>
      <c r="P20" s="21" t="s">
        <v>530</v>
      </c>
      <c r="R20" t="s">
        <v>479</v>
      </c>
      <c r="U20" t="s">
        <v>531</v>
      </c>
    </row>
    <row r="21" spans="2:21" ht="25" hidden="1" x14ac:dyDescent="0.35">
      <c r="B21" t="s">
        <v>532</v>
      </c>
      <c r="L21" s="15" t="s">
        <v>533</v>
      </c>
      <c r="P21" s="21" t="s">
        <v>534</v>
      </c>
      <c r="R21" t="s">
        <v>478</v>
      </c>
      <c r="U21" t="s">
        <v>535</v>
      </c>
    </row>
    <row r="22" spans="2:21" ht="25" hidden="1" x14ac:dyDescent="0.35">
      <c r="B22" t="s">
        <v>536</v>
      </c>
      <c r="L22" s="15" t="s">
        <v>537</v>
      </c>
      <c r="P22" s="21" t="s">
        <v>538</v>
      </c>
      <c r="R22" t="s">
        <v>477</v>
      </c>
      <c r="U22" t="s">
        <v>539</v>
      </c>
    </row>
    <row r="23" spans="2:21" ht="25" hidden="1" x14ac:dyDescent="0.35">
      <c r="B23" t="s">
        <v>540</v>
      </c>
      <c r="L23" s="15" t="s">
        <v>541</v>
      </c>
      <c r="P23" s="21" t="s">
        <v>542</v>
      </c>
      <c r="R23" t="s">
        <v>476</v>
      </c>
      <c r="U23" t="s">
        <v>543</v>
      </c>
    </row>
    <row r="24" spans="2:21" ht="25" hidden="1" x14ac:dyDescent="0.35">
      <c r="L24" s="15" t="s">
        <v>544</v>
      </c>
      <c r="P24" s="21" t="s">
        <v>545</v>
      </c>
      <c r="R24" t="s">
        <v>475</v>
      </c>
      <c r="U24" t="s">
        <v>546</v>
      </c>
    </row>
    <row r="25" spans="2:21" hidden="1" x14ac:dyDescent="0.35">
      <c r="L25" s="15" t="s">
        <v>547</v>
      </c>
      <c r="P25" s="57" t="s">
        <v>548</v>
      </c>
      <c r="R25" t="s">
        <v>548</v>
      </c>
      <c r="U25" t="s">
        <v>548</v>
      </c>
    </row>
    <row r="26" spans="2:21" hidden="1" x14ac:dyDescent="0.35">
      <c r="B26" t="s">
        <v>474</v>
      </c>
      <c r="C26" t="s">
        <v>435</v>
      </c>
      <c r="E26" t="s">
        <v>549</v>
      </c>
      <c r="F26" s="17"/>
      <c r="L26" s="15" t="s">
        <v>550</v>
      </c>
    </row>
    <row r="27" spans="2:21" hidden="1" x14ac:dyDescent="0.35">
      <c r="B27" t="s">
        <v>466</v>
      </c>
      <c r="C27" t="s">
        <v>436</v>
      </c>
      <c r="E27" t="s">
        <v>551</v>
      </c>
      <c r="F27" s="18"/>
      <c r="L27" s="15" t="s">
        <v>552</v>
      </c>
    </row>
    <row r="28" spans="2:21" hidden="1" x14ac:dyDescent="0.35">
      <c r="B28" t="s">
        <v>458</v>
      </c>
      <c r="C28" t="s">
        <v>437</v>
      </c>
      <c r="E28" t="s">
        <v>63</v>
      </c>
      <c r="F28" s="18"/>
      <c r="L28" s="15" t="s">
        <v>553</v>
      </c>
    </row>
    <row r="29" spans="2:21" hidden="1" x14ac:dyDescent="0.35">
      <c r="B29" t="s">
        <v>449</v>
      </c>
      <c r="C29" t="s">
        <v>438</v>
      </c>
      <c r="E29" t="s">
        <v>554</v>
      </c>
      <c r="F29" s="18"/>
      <c r="L29" s="15" t="s">
        <v>555</v>
      </c>
    </row>
    <row r="30" spans="2:21" hidden="1" x14ac:dyDescent="0.35">
      <c r="B30" t="s">
        <v>440</v>
      </c>
      <c r="C30" t="s">
        <v>439</v>
      </c>
      <c r="E30" t="s">
        <v>556</v>
      </c>
      <c r="F30" s="18"/>
      <c r="L30" s="15" t="s">
        <v>557</v>
      </c>
    </row>
    <row r="31" spans="2:21" hidden="1" x14ac:dyDescent="0.35">
      <c r="B31" t="s">
        <v>548</v>
      </c>
      <c r="E31" t="s">
        <v>558</v>
      </c>
      <c r="F31" s="18"/>
      <c r="L31" s="15" t="s">
        <v>559</v>
      </c>
    </row>
    <row r="32" spans="2:21" hidden="1" x14ac:dyDescent="0.35">
      <c r="E32" t="s">
        <v>560</v>
      </c>
      <c r="F32" s="18"/>
      <c r="L32" s="15" t="s">
        <v>561</v>
      </c>
    </row>
    <row r="33" spans="2:12" hidden="1" x14ac:dyDescent="0.35">
      <c r="B33" t="s">
        <v>562</v>
      </c>
      <c r="E33" t="s">
        <v>563</v>
      </c>
      <c r="F33" s="18"/>
      <c r="L33" s="15" t="s">
        <v>564</v>
      </c>
    </row>
    <row r="34" spans="2:12" hidden="1" x14ac:dyDescent="0.35">
      <c r="B34" t="s">
        <v>102</v>
      </c>
      <c r="E34" t="s">
        <v>565</v>
      </c>
      <c r="F34" s="18"/>
      <c r="L34" s="15" t="s">
        <v>566</v>
      </c>
    </row>
    <row r="35" spans="2:12" hidden="1" x14ac:dyDescent="0.35">
      <c r="E35" t="s">
        <v>567</v>
      </c>
      <c r="F35" s="18"/>
      <c r="L35" s="15" t="s">
        <v>568</v>
      </c>
    </row>
    <row r="36" spans="2:12" hidden="1" x14ac:dyDescent="0.35">
      <c r="E36" t="s">
        <v>569</v>
      </c>
      <c r="F36" s="18"/>
      <c r="L36" s="15" t="s">
        <v>570</v>
      </c>
    </row>
    <row r="37" spans="2:12" hidden="1" x14ac:dyDescent="0.35">
      <c r="B37" t="s">
        <v>571</v>
      </c>
      <c r="L37" s="15" t="s">
        <v>572</v>
      </c>
    </row>
    <row r="38" spans="2:12" hidden="1" x14ac:dyDescent="0.35">
      <c r="B38" t="s">
        <v>573</v>
      </c>
      <c r="L38" s="15" t="s">
        <v>574</v>
      </c>
    </row>
    <row r="39" spans="2:12" hidden="1" x14ac:dyDescent="0.35">
      <c r="B39" t="s">
        <v>103</v>
      </c>
      <c r="L39" s="15" t="s">
        <v>575</v>
      </c>
    </row>
    <row r="40" spans="2:12" hidden="1" x14ac:dyDescent="0.35">
      <c r="B40" t="s">
        <v>576</v>
      </c>
      <c r="L40" s="15" t="s">
        <v>577</v>
      </c>
    </row>
    <row r="41" spans="2:12" hidden="1" x14ac:dyDescent="0.35">
      <c r="B41" t="s">
        <v>578</v>
      </c>
      <c r="L41" s="15" t="s">
        <v>579</v>
      </c>
    </row>
    <row r="42" spans="2:12" hidden="1" x14ac:dyDescent="0.35">
      <c r="L42" s="15" t="s">
        <v>580</v>
      </c>
    </row>
    <row r="43" spans="2:12" hidden="1" x14ac:dyDescent="0.35">
      <c r="L43" s="15" t="s">
        <v>581</v>
      </c>
    </row>
    <row r="44" spans="2:12" hidden="1" x14ac:dyDescent="0.35">
      <c r="L44" s="15" t="s">
        <v>582</v>
      </c>
    </row>
    <row r="45" spans="2:12" hidden="1" x14ac:dyDescent="0.35">
      <c r="L45" s="15" t="s">
        <v>583</v>
      </c>
    </row>
    <row r="46" spans="2:12" hidden="1" x14ac:dyDescent="0.35">
      <c r="B46" t="s">
        <v>584</v>
      </c>
      <c r="F46" t="s">
        <v>585</v>
      </c>
      <c r="L46" s="15" t="s">
        <v>586</v>
      </c>
    </row>
    <row r="47" spans="2:12" hidden="1" x14ac:dyDescent="0.35">
      <c r="B47" t="s">
        <v>587</v>
      </c>
      <c r="F47" t="s">
        <v>588</v>
      </c>
      <c r="L47" s="15" t="s">
        <v>589</v>
      </c>
    </row>
    <row r="48" spans="2:12" hidden="1" x14ac:dyDescent="0.35">
      <c r="B48" t="s">
        <v>590</v>
      </c>
      <c r="F48" t="s">
        <v>591</v>
      </c>
      <c r="L48" s="15" t="s">
        <v>592</v>
      </c>
    </row>
    <row r="49" spans="2:12" hidden="1" x14ac:dyDescent="0.35">
      <c r="B49" t="s">
        <v>105</v>
      </c>
      <c r="F49" t="s">
        <v>593</v>
      </c>
      <c r="L49" s="15" t="s">
        <v>594</v>
      </c>
    </row>
    <row r="50" spans="2:12" hidden="1" x14ac:dyDescent="0.35">
      <c r="B50" t="s">
        <v>291</v>
      </c>
      <c r="F50" t="s">
        <v>595</v>
      </c>
      <c r="L50" s="15" t="s">
        <v>596</v>
      </c>
    </row>
    <row r="51" spans="2:12" hidden="1" x14ac:dyDescent="0.35">
      <c r="B51" t="s">
        <v>597</v>
      </c>
      <c r="F51" t="s">
        <v>598</v>
      </c>
      <c r="L51" s="15" t="s">
        <v>599</v>
      </c>
    </row>
    <row r="52" spans="2:12" hidden="1" x14ac:dyDescent="0.35">
      <c r="B52" t="s">
        <v>600</v>
      </c>
      <c r="F52" t="s">
        <v>601</v>
      </c>
      <c r="L52" s="15" t="s">
        <v>602</v>
      </c>
    </row>
    <row r="53" spans="2:12" hidden="1" x14ac:dyDescent="0.35">
      <c r="L53" s="15" t="s">
        <v>603</v>
      </c>
    </row>
    <row r="54" spans="2:12" hidden="1" x14ac:dyDescent="0.35">
      <c r="B54" t="s">
        <v>604</v>
      </c>
      <c r="L54" s="15" t="s">
        <v>605</v>
      </c>
    </row>
    <row r="55" spans="2:12" hidden="1" x14ac:dyDescent="0.35">
      <c r="B55" t="s">
        <v>606</v>
      </c>
      <c r="L55" s="15" t="s">
        <v>607</v>
      </c>
    </row>
    <row r="56" spans="2:12" hidden="1" x14ac:dyDescent="0.35">
      <c r="B56" t="s">
        <v>165</v>
      </c>
    </row>
    <row r="57" spans="2:12" hidden="1" x14ac:dyDescent="0.35">
      <c r="B57" t="s">
        <v>608</v>
      </c>
    </row>
    <row r="58" spans="2:12" hidden="1" x14ac:dyDescent="0.35">
      <c r="B58" t="s">
        <v>609</v>
      </c>
    </row>
  </sheetData>
  <sheetProtection algorithmName="SHA-512" hashValue="/3DQM7Qjx7f8memGqvIyayW18Si5yZikaNMm8hg3W2tVXMhALyBGSFPhFERpr7X0CIj6/ezUhne0LRnHz1utAQ==" saltValue="Vep6KogBv7dcG6p5zuYC0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ssetID xmlns="e0f3bcdb-3a02-484d-aeab-00bd1175b659" xsi:nil="true"/>
    <SFItemID xmlns="0037a021-b366-4117-8214-f0cbf33a6e36">49f82d59-e84f-41f8-b24a-209e7d41641a</SFItemID>
    <Record_Type xmlns="fa4dad10-0714-47d0-996c-c1d37a9c52bc">Normal</Record_Type>
    <FolderURL xmlns="a306ae33-2bf1-48d2-b974-3350e87b1f2c" xsi:nil="true"/>
    <SFVersion xmlns="0037a021-b366-4117-8214-f0cbf33a6e36" xsi:nil="true"/>
    <FacilityID xmlns="c482591e-59df-4bb6-b0d9-ae4a2bced105" xsi:nil="true"/>
    <PRA_Text_1 xmlns="fa4dad10-0714-47d0-996c-c1d37a9c52bc" xsi:nil="true"/>
    <PRA_Text_4 xmlns="fa4dad10-0714-47d0-996c-c1d37a9c52bc" xsi:nil="true"/>
    <PRA_Date_2 xmlns="fa4dad10-0714-47d0-996c-c1d37a9c52bc" xsi:nil="true"/>
    <FinYear xmlns="a306ae33-2bf1-48d2-b974-3350e87b1f2c" xsi:nil="true"/>
    <Narrative xmlns="fa4dad10-0714-47d0-996c-c1d37a9c52bc">HSER_061</Narrative>
    <Related_People xmlns="fa4dad10-0714-47d0-996c-c1d37a9c52bc">
      <UserInfo>
        <DisplayName/>
        <AccountId xsi:nil="true"/>
        <AccountType/>
      </UserInfo>
    </Related_People>
    <Function xmlns="e21cbe00-2104-4159-b9b9-bd54555d1bf2">Managing our Projects</Function>
    <Volume xmlns="e21cbe00-2104-4159-b9b9-bd54555d1bf2">NA</Volume>
    <SFFolderBreadcrumb xmlns="a306ae33-2bf1-48d2-b974-3350e87b1f2c">active&gt;Safety in Design process review</SFFolderBreadcrumb>
    <Read_Only_Status xmlns="fa4dad10-0714-47d0-996c-c1d37a9c52bc">Open</Read_Only_Status>
    <Project xmlns="e21cbe00-2104-4159-b9b9-bd54555d1bf2">Safety in Design process review</Project>
    <TaxCatchAll xmlns="d43d3ae9-313c-4fce-b651-5b2e4e699c9b"/>
    <WorkType xmlns="a306ae33-2bf1-48d2-b974-3350e87b1f2c" xsi:nil="true"/>
    <gcaba8e0c54f483392d63cc8780602a3 xmlns="a306ae33-2bf1-48d2-b974-3350e87b1f2c">
      <Terms xmlns="http://schemas.microsoft.com/office/infopath/2007/PartnerControls"/>
    </gcaba8e0c54f483392d63cc8780602a3>
    <CategoryValue xmlns="e21cbe00-2104-4159-b9b9-bd54555d1bf2">Detailed Design</CategoryValue>
    <IconOverlay xmlns="http://schemas.microsoft.com/sharepoint/v4" xsi:nil="true"/>
    <AssetType xmlns="a306ae33-2bf1-48d2-b974-3350e87b1f2c" xsi:nil="true"/>
    <DocumentType xmlns="e21cbe00-2104-4159-b9b9-bd54555d1bf2">Template, Checklist or Form</DocumentType>
    <PRA_Text_2 xmlns="fa4dad10-0714-47d0-996c-c1d37a9c52bc" xsi:nil="true"/>
    <PRA_Text_5 xmlns="fa4dad10-0714-47d0-996c-c1d37a9c52bc" xsi:nil="true"/>
    <Original_Document xmlns="fa4dad10-0714-47d0-996c-c1d37a9c52bc" xsi:nil="true"/>
    <Know-How_Type xmlns="fa4dad10-0714-47d0-996c-c1d37a9c52bc">NA</Know-How_Type>
    <FunctionGroup xmlns="e21cbe00-2104-4159-b9b9-bd54555d1bf2">NA</FunctionGroup>
    <Activity xmlns="e21cbe00-2104-4159-b9b9-bd54555d1bf2">Infrastructure Projects</Activity>
    <Location xmlns="a306ae33-2bf1-48d2-b974-3350e87b1f2c" xsi:nil="true"/>
    <FlagItem xmlns="868aff26-896e-4892-a20b-226eb35bf304">false</FlagItem>
    <FileReference xmlns="e0f3bcdb-3a02-484d-aeab-00bd1175b659" xsi:nil="true"/>
    <CategoryName xmlns="e21cbe00-2104-4159-b9b9-bd54555d1bf2">NA</CategoryName>
    <PRA_Text_3 xmlns="fa4dad10-0714-47d0-996c-c1d37a9c52bc" xsi:nil="true"/>
    <PRA_Date_1 xmlns="fa4dad10-0714-47d0-996c-c1d37a9c52bc" xsi:nil="true"/>
    <Case xmlns="e21cbe00-2104-4159-b9b9-bd54555d1bf2">NA</Case>
    <Key_x0020_Words xmlns="e21cbe00-2104-4159-b9b9-bd54555d1bf2"/>
    <ProjectCode xmlns="a306ae33-2bf1-48d2-b974-3350e87b1f2c" xsi:nil="true"/>
    <SFReference xmlns="0037a021-b366-4117-8214-f0cbf33a6e36">Safety in Design process review</SFReference>
    <FacilityDesc xmlns="c482591e-59df-4bb6-b0d9-ae4a2bced105" xsi:nil="true"/>
    <PRA_Date_Disposal xmlns="fa4dad10-0714-47d0-996c-c1d37a9c52bc" xsi:nil="true"/>
    <eDocsNumber xmlns="e0f3bcdb-3a02-484d-aeab-00bd1175b659" xsi:nil="true"/>
    <Target_Audience xmlns="fa4dad10-0714-47d0-996c-c1d37a9c52bc">Internal</Target_Audience>
    <ContractNo xmlns="a306ae33-2bf1-48d2-b974-3350e87b1f2c" xsi:nil="true"/>
    <ProjectType0 xmlns="a306ae33-2bf1-48d2-b974-3350e87b1f2c" xsi:nil="true"/>
    <PRA_Date_Trigger xmlns="fa4dad10-0714-47d0-996c-c1d37a9c52bc" xsi:nil="true"/>
    <SFFolderName xmlns="a306ae33-2bf1-48d2-b974-3350e87b1f2c">Safety in Design process review</SFFolderName>
    <Subactivity xmlns="e21cbe00-2104-4159-b9b9-bd54555d1bf2">Scope and Investigations</Subactivity>
    <PRA_Type xmlns="fa4dad10-0714-47d0-996c-c1d37a9c52bc">Doc</PRA_Type>
    <Authoritative_Version xmlns="fa4dad10-0714-47d0-996c-c1d37a9c52bc">false</Authoritative_Version>
    <ChangesNeeded xmlns="868aff26-896e-4892-a20b-226eb35bf304" xsi:nil="true"/>
    <n5cac6f2fe1e4d409802d923794d7363 xmlns="a306ae33-2bf1-48d2-b974-3350e87b1f2c">
      <Terms xmlns="http://schemas.microsoft.com/office/infopath/2007/PartnerControls"/>
    </n5cac6f2fe1e4d409802d923794d7363>
    <Aggregation_Status xmlns="fa4dad10-0714-47d0-996c-c1d37a9c52bc">Normal</Aggregation_Status>
    <PRA_Date_3 xmlns="fa4dad10-0714-47d0-996c-c1d37a9c52bc" xsi:nil="true"/>
    <Council xmlns="e0f3bcdb-3a02-484d-aeab-00bd1175b659"/>
    <ProjectManager xmlns="a306ae33-2bf1-48d2-b974-3350e87b1f2c">
      <UserInfo>
        <DisplayName>Emily Greenberg</DisplayName>
        <AccountId>355</AccountId>
        <AccountType/>
      </UserInfo>
    </ProjectManager>
    <RecordID xmlns="fa4dad10-0714-47d0-996c-c1d37a9c52bc">722110</RecordID>
    <_dlc_DocId xmlns="fa4dad10-0714-47d0-996c-c1d37a9c52bc">ACT24-1633877504-31798</_dlc_DocId>
    <_dlc_DocIdUrl xmlns="fa4dad10-0714-47d0-996c-c1d37a9c52bc">
      <Url>https://woogle.wellingtonwater.co.nz/site/infr/_layouts/15/DocIdRedir.aspx?ID=ACT24-1633877504-31798</Url>
      <Description>ACT24-1633877504-31798</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eDocument" ma:contentTypeID="0x010100AAAAAAAAAAAAAAAAAAAAAAAAAAAAAA02005CE3DB160017334DAED5AF695623ACF9" ma:contentTypeVersion="90" ma:contentTypeDescription="Standard Electronic Document" ma:contentTypeScope="" ma:versionID="179b2bc244b68b3bb4f43dd5817d87e3">
  <xsd:schema xmlns:xsd="http://www.w3.org/2001/XMLSchema" xmlns:xs="http://www.w3.org/2001/XMLSchema" xmlns:p="http://schemas.microsoft.com/office/2006/metadata/properties" xmlns:ns1="http://schemas.microsoft.com/sharepoint/v3" xmlns:ns2="e21cbe00-2104-4159-b9b9-bd54555d1bf2" xmlns:ns3="fa4dad10-0714-47d0-996c-c1d37a9c52bc" xmlns:ns4="e0f3bcdb-3a02-484d-aeab-00bd1175b659" xmlns:ns5="a306ae33-2bf1-48d2-b974-3350e87b1f2c" xmlns:ns6="d43d3ae9-313c-4fce-b651-5b2e4e699c9b" xmlns:ns7="http://schemas.microsoft.com/sharepoint/v4" xmlns:ns8="0037a021-b366-4117-8214-f0cbf33a6e36" xmlns:ns9="c482591e-59df-4bb6-b0d9-ae4a2bced105" xmlns:ns10="868aff26-896e-4892-a20b-226eb35bf304" xmlns:ns11="4eb41c92-51ff-42b0-838b-a98b096a9efd" targetNamespace="http://schemas.microsoft.com/office/2006/metadata/properties" ma:root="true" ma:fieldsID="8f508a297a60d9aa1e3d06e3f5560e0c" ns1:_="" ns2:_="" ns3:_="" ns4:_="" ns5:_="" ns6:_="" ns7:_="" ns8:_="" ns9:_="" ns10:_="" ns11:_="">
    <xsd:import namespace="http://schemas.microsoft.com/sharepoint/v3"/>
    <xsd:import namespace="e21cbe00-2104-4159-b9b9-bd54555d1bf2"/>
    <xsd:import namespace="fa4dad10-0714-47d0-996c-c1d37a9c52bc"/>
    <xsd:import namespace="e0f3bcdb-3a02-484d-aeab-00bd1175b659"/>
    <xsd:import namespace="a306ae33-2bf1-48d2-b974-3350e87b1f2c"/>
    <xsd:import namespace="d43d3ae9-313c-4fce-b651-5b2e4e699c9b"/>
    <xsd:import namespace="http://schemas.microsoft.com/sharepoint/v4"/>
    <xsd:import namespace="0037a021-b366-4117-8214-f0cbf33a6e36"/>
    <xsd:import namespace="c482591e-59df-4bb6-b0d9-ae4a2bced105"/>
    <xsd:import namespace="868aff26-896e-4892-a20b-226eb35bf304"/>
    <xsd:import namespace="4eb41c92-51ff-42b0-838b-a98b096a9efd"/>
    <xsd:element name="properties">
      <xsd:complexType>
        <xsd:sequence>
          <xsd:element name="documentManagement">
            <xsd:complexType>
              <xsd:all>
                <xsd:element ref="ns2:DocumentType"/>
                <xsd:element ref="ns2:CategoryValue"/>
                <xsd:element ref="ns2:Subactivity"/>
                <xsd:element ref="ns3:PRA_Type" minOccurs="0"/>
                <xsd:element ref="ns3:Aggregation_Status" minOccurs="0"/>
                <xsd:element ref="ns3:Narrative" minOccurs="0"/>
                <xsd:element ref="ns3:Record_Type" minOccurs="0"/>
                <xsd:element ref="ns3:Read_Only_Status" minOccurs="0"/>
                <xsd:element ref="ns3:Authoritative_Version" minOccurs="0"/>
                <xsd:element ref="ns3:PRA_Text_1" minOccurs="0"/>
                <xsd:element ref="ns3:PRA_Text_2" minOccurs="0"/>
                <xsd:element ref="ns3:PRA_Text_3" minOccurs="0"/>
                <xsd:element ref="ns3:PRA_Text_4" minOccurs="0"/>
                <xsd:element ref="ns3:PRA_Text_5" minOccurs="0"/>
                <xsd:element ref="ns3:PRA_Date_1" minOccurs="0"/>
                <xsd:element ref="ns3:PRA_Date_2" minOccurs="0"/>
                <xsd:element ref="ns3:PRA_Date_3" minOccurs="0"/>
                <xsd:element ref="ns3:PRA_Date_Trigger" minOccurs="0"/>
                <xsd:element ref="ns3:PRA_Date_Disposal" minOccurs="0"/>
                <xsd:element ref="ns4:FileReference" minOccurs="0"/>
                <xsd:element ref="ns4:eDocsNumber" minOccurs="0"/>
                <xsd:element ref="ns3:_dlc_DocId" minOccurs="0"/>
                <xsd:element ref="ns3:_dlc_DocIdUrl" minOccurs="0"/>
                <xsd:element ref="ns3:_dlc_DocIdPersistId" minOccurs="0"/>
                <xsd:element ref="ns4:Council" minOccurs="0"/>
                <xsd:element ref="ns4:AssetID" minOccurs="0"/>
                <xsd:element ref="ns3:Target_Audience" minOccurs="0"/>
                <xsd:element ref="ns3:RecordID" minOccurs="0"/>
                <xsd:element ref="ns3:Original_Document" minOccurs="0"/>
                <xsd:element ref="ns3:Related_People" minOccurs="0"/>
                <xsd:element ref="ns3:Know-How_Type" minOccurs="0"/>
                <xsd:element ref="ns2:FunctionGroup" minOccurs="0"/>
                <xsd:element ref="ns2:Function" minOccurs="0"/>
                <xsd:element ref="ns2:Activity" minOccurs="0"/>
                <xsd:element ref="ns2:Project" minOccurs="0"/>
                <xsd:element ref="ns2:Case" minOccurs="0"/>
                <xsd:element ref="ns2:Key_x0020_Words" minOccurs="0"/>
                <xsd:element ref="ns2:CategoryName" minOccurs="0"/>
                <xsd:element ref="ns2:Volume" minOccurs="0"/>
                <xsd:element ref="ns5:ProjectCode" minOccurs="0"/>
                <xsd:element ref="ns5:n5cac6f2fe1e4d409802d923794d7363" minOccurs="0"/>
                <xsd:element ref="ns6:TaxCatchAll" minOccurs="0"/>
                <xsd:element ref="ns7:IconOverlay" minOccurs="0"/>
                <xsd:element ref="ns1:_vti_ItemDeclaredRecord" minOccurs="0"/>
                <xsd:element ref="ns1:_vti_ItemHoldRecordStatus" minOccurs="0"/>
                <xsd:element ref="ns5:SFFolderName" minOccurs="0"/>
                <xsd:element ref="ns5:SFFolderBreadcrumb" minOccurs="0"/>
                <xsd:element ref="ns5:AssetType" minOccurs="0"/>
                <xsd:element ref="ns5:WorkType" minOccurs="0"/>
                <xsd:element ref="ns5:ContractNo" minOccurs="0"/>
                <xsd:element ref="ns5:FinYear" minOccurs="0"/>
                <xsd:element ref="ns5:gcaba8e0c54f483392d63cc8780602a3" minOccurs="0"/>
                <xsd:element ref="ns5:Location" minOccurs="0"/>
                <xsd:element ref="ns5:ProjectManager" minOccurs="0"/>
                <xsd:element ref="ns5:ProjectType0" minOccurs="0"/>
                <xsd:element ref="ns5:FolderURL" minOccurs="0"/>
                <xsd:element ref="ns8:SFReference" minOccurs="0"/>
                <xsd:element ref="ns8:SFItemID" minOccurs="0"/>
                <xsd:element ref="ns8:SFVersion" minOccurs="0"/>
                <xsd:element ref="ns9:FacilityID" minOccurs="0"/>
                <xsd:element ref="ns9:FacilityDesc" minOccurs="0"/>
                <xsd:element ref="ns10:FlagItem" minOccurs="0"/>
                <xsd:element ref="ns10:ChangesNeeded" minOccurs="0"/>
                <xsd:element ref="ns11: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52" nillable="true" ma:displayName="Declared Record" ma:hidden="true" ma:internalName="_vti_ItemDeclaredRecord" ma:readOnly="true">
      <xsd:simpleType>
        <xsd:restriction base="dms:DateTime"/>
      </xsd:simpleType>
    </xsd:element>
    <xsd:element name="_vti_ItemHoldRecordStatus" ma:index="53"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21cbe00-2104-4159-b9b9-bd54555d1bf2" elementFormDefault="qualified">
    <xsd:import namespace="http://schemas.microsoft.com/office/2006/documentManagement/types"/>
    <xsd:import namespace="http://schemas.microsoft.com/office/infopath/2007/PartnerControls"/>
    <xsd:element name="DocumentType" ma:index="2" ma:displayName="Document Type" ma:format="Dropdown" ma:internalName="DocumentType">
      <xsd:simpleType>
        <xsd:restriction base="dms:Choice">
          <xsd:enumeration value="Analysis, Assessment, Calculation or Model"/>
          <xsd:enumeration value="Compliance, Consent, Certificate"/>
          <xsd:enumeration value="Contract, Variation, Agreement"/>
          <xsd:enumeration value="Condition Assessment"/>
          <xsd:enumeration value="Drawings, Maps, Designs"/>
          <xsd:enumeration value="Employment related"/>
          <xsd:enumeration value="External Correspondence"/>
          <xsd:enumeration value="Filenote, Memo"/>
          <xsd:enumeration value="Financial related"/>
          <xsd:enumeration value="Image, Photo, Multimedia"/>
          <xsd:enumeration value="Knowledge, Reference"/>
          <xsd:enumeration value="Meeting related"/>
          <xsd:enumeration value="Policy, Guideline, Process"/>
          <xsd:enumeration value="Presentation, Speech"/>
          <xsd:enumeration value="Procurement"/>
          <xsd:enumeration value="Programme, Brief, Planning related"/>
          <xsd:enumeration value="Publication Material"/>
          <xsd:enumeration value="Register or Data"/>
          <xsd:enumeration value="Report"/>
          <xsd:enumeration value="Request for Service"/>
          <xsd:enumeration value="Specification, Standard"/>
          <xsd:enumeration value="Strategy"/>
          <xsd:enumeration value="Template, Checklist or Form"/>
        </xsd:restriction>
      </xsd:simpleType>
    </xsd:element>
    <xsd:element name="CategoryValue" ma:index="3" ma:displayName="Project Phase" ma:format="Dropdown" ma:internalName="CategoryValue">
      <xsd:simpleType>
        <xsd:restriction base="dms:Choice">
          <xsd:enumeration value="Initiation"/>
          <xsd:enumeration value="Feasibility"/>
          <xsd:enumeration value="Scoping"/>
          <xsd:enumeration value="Preliminary Design"/>
          <xsd:enumeration value="Detailed Design"/>
          <xsd:enumeration value="Construction or Implementation"/>
          <xsd:enumeration value="Close Out"/>
        </xsd:restriction>
      </xsd:simpleType>
    </xsd:element>
    <xsd:element name="Subactivity" ma:index="4" ma:displayName="Subactivity" ma:format="Dropdown" ma:internalName="Subactivity">
      <xsd:simpleType>
        <xsd:restriction base="dms:Choice">
          <xsd:enumeration value="Scope and Investigations"/>
          <xsd:enumeration value="Environmental Planning and Consents"/>
          <xsd:enumeration value="Design and risk"/>
          <xsd:enumeration value="Project control"/>
          <xsd:enumeration value="Consultation and Communication"/>
          <xsd:enumeration value="Commissioning"/>
        </xsd:restriction>
      </xsd:simpleType>
    </xsd:element>
    <xsd:element name="FunctionGroup" ma:index="38" nillable="true" ma:displayName="Function Group" ma:default="NA" ma:format="RadioButtons" ma:hidden="true" ma:internalName="FunctionGroup" ma:readOnly="false">
      <xsd:simpleType>
        <xsd:union memberTypes="dms:Text">
          <xsd:simpleType>
            <xsd:restriction base="dms:Choice">
              <xsd:enumeration value="NA"/>
            </xsd:restriction>
          </xsd:simpleType>
        </xsd:union>
      </xsd:simpleType>
    </xsd:element>
    <xsd:element name="Function" ma:index="39" nillable="true" ma:displayName="Function" ma:default="Managing our Projects" ma:format="RadioButtons" ma:hidden="true" ma:internalName="Function" ma:readOnly="false">
      <xsd:simpleType>
        <xsd:union memberTypes="dms:Text">
          <xsd:simpleType>
            <xsd:restriction base="dms:Choice">
              <xsd:enumeration value="Managing our Projects"/>
            </xsd:restriction>
          </xsd:simpleType>
        </xsd:union>
      </xsd:simpleType>
    </xsd:element>
    <xsd:element name="Activity" ma:index="40" nillable="true" ma:displayName="Activity" ma:default="Infrastructure Projects" ma:format="RadioButtons" ma:hidden="true" ma:internalName="Activity" ma:readOnly="false">
      <xsd:simpleType>
        <xsd:union memberTypes="dms:Text">
          <xsd:simpleType>
            <xsd:restriction base="dms:Choice">
              <xsd:enumeration value="Infrastructure Projects"/>
            </xsd:restriction>
          </xsd:simpleType>
        </xsd:union>
      </xsd:simpleType>
    </xsd:element>
    <xsd:element name="Project" ma:index="41" nillable="true" ma:displayName="Project" ma:hidden="true" ma:internalName="Project" ma:readOnly="false">
      <xsd:simpleType>
        <xsd:restriction base="dms:Text">
          <xsd:maxLength value="255"/>
        </xsd:restriction>
      </xsd:simpleType>
    </xsd:element>
    <xsd:element name="Case" ma:index="42" nillable="true" ma:displayName="Case" ma:default="NA" ma:format="RadioButtons" ma:hidden="true" ma:internalName="Case" ma:readOnly="false">
      <xsd:simpleType>
        <xsd:union memberTypes="dms:Text">
          <xsd:simpleType>
            <xsd:restriction base="dms:Choice">
              <xsd:enumeration value="NA"/>
            </xsd:restriction>
          </xsd:simpleType>
        </xsd:union>
      </xsd:simpleType>
    </xsd:element>
    <xsd:element name="Key_x0020_Words" ma:index="43" nillable="true" ma:displayName="Key Words" ma:hidden="true" ma:internalName="Key_x0020_Words" ma:readOnly="false">
      <xsd:complexType>
        <xsd:complexContent>
          <xsd:extension base="dms:MultiChoiceFillIn">
            <xsd:sequence>
              <xsd:element name="Value" maxOccurs="unbounded" minOccurs="0" nillable="true">
                <xsd:simpleType>
                  <xsd:union memberTypes="dms:Text">
                    <xsd:simpleType>
                      <xsd:restriction base="dms:Choice">
                        <xsd:enumeration value="Not yet defined"/>
                      </xsd:restriction>
                    </xsd:simpleType>
                  </xsd:union>
                </xsd:simpleType>
              </xsd:element>
            </xsd:sequence>
          </xsd:extension>
        </xsd:complexContent>
      </xsd:complexType>
    </xsd:element>
    <xsd:element name="CategoryName" ma:index="44" nillable="true" ma:displayName="Category Name" ma:default="NA" ma:format="RadioButtons" ma:hidden="true" ma:internalName="CategoryName" ma:readOnly="false">
      <xsd:simpleType>
        <xsd:union memberTypes="dms:Text">
          <xsd:simpleType>
            <xsd:restriction base="dms:Choice">
              <xsd:enumeration value="NA"/>
            </xsd:restriction>
          </xsd:simpleType>
        </xsd:union>
      </xsd:simpleType>
    </xsd:element>
    <xsd:element name="Volume" ma:index="46" nillable="true" ma:displayName="Volume" ma:default="NA" ma:format="RadioButtons" ma:hidden="true" ma:internalName="Volume" ma:readOnly="false">
      <xsd:simpleType>
        <xsd:union memberTypes="dms:Text">
          <xsd:simpleType>
            <xsd:restriction base="dms:Choice">
              <xsd:enumeration value="NA"/>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fa4dad10-0714-47d0-996c-c1d37a9c52bc" elementFormDefault="qualified">
    <xsd:import namespace="http://schemas.microsoft.com/office/2006/documentManagement/types"/>
    <xsd:import namespace="http://schemas.microsoft.com/office/infopath/2007/PartnerControls"/>
    <xsd:element name="PRA_Type" ma:index="5" nillable="true" ma:displayName="PRA Type" ma:default="Doc" ma:hidden="true" ma:indexed="true" ma:internalName="PRAType">
      <xsd:simpleType>
        <xsd:restriction base="dms:Text"/>
      </xsd:simpleType>
    </xsd:element>
    <xsd:element name="Aggregation_Status" ma:index="6" nillable="true" ma:displayName="Aggregation Status" ma:default="Normal" ma:hidden="true" ma:internalName="AggregationStatus" ma:readOnly="false">
      <xsd:simpleType>
        <xsd:restriction base="dms:Choice">
          <xsd:enumeration value="Delete Soon"/>
          <xsd:enumeration value="Transfer Soon"/>
          <xsd:enumeration value="Appraise Soon"/>
          <xsd:enumeration value="Delete"/>
          <xsd:enumeration value="Transfer"/>
          <xsd:enumeration value="Appraise"/>
          <xsd:enumeration value="Hold"/>
          <xsd:enumeration value="Normal"/>
        </xsd:restriction>
      </xsd:simpleType>
    </xsd:element>
    <xsd:element name="Narrative" ma:index="7" nillable="true" ma:displayName="Narrative" ma:internalName="Narrative" ma:readOnly="false">
      <xsd:simpleType>
        <xsd:restriction base="dms:Note">
          <xsd:maxLength value="255"/>
        </xsd:restriction>
      </xsd:simpleType>
    </xsd:element>
    <xsd:element name="Record_Type" ma:index="8" nillable="true" ma:displayName="Business Value" ma:default="Normal" ma:hidden="true" ma:internalName="RecordType" ma:readOnly="false">
      <xsd:simpleType>
        <xsd:union memberTypes="dms:Text">
          <xsd:simpleType>
            <xsd:restriction base="dms:Choice">
              <xsd:enumeration value="Housekeeping"/>
              <xsd:enumeration value="Long Term Value"/>
              <xsd:enumeration value="Superseded"/>
              <xsd:enumeration value="Normal"/>
              <xsd:enumeration value="Cancelled"/>
              <xsd:enumeration value="Deleted"/>
            </xsd:restriction>
          </xsd:simpleType>
        </xsd:union>
      </xsd:simpleType>
    </xsd:element>
    <xsd:element name="Read_Only_Status" ma:index="9" nillable="true" ma:displayName="Read Only Status" ma:default="Open" ma:hidden="true" ma:internalName="ReadOnlyStatus" ma:readOnly="false">
      <xsd:simpleType>
        <xsd:restriction base="dms:Choice">
          <xsd:enumeration value="Open"/>
          <xsd:enumeration value="Document"/>
          <xsd:enumeration value="Document and Metadata"/>
        </xsd:restriction>
      </xsd:simpleType>
    </xsd:element>
    <xsd:element name="Authoritative_Version" ma:index="10" nillable="true" ma:displayName="Authoritative Version" ma:default="0" ma:hidden="true" ma:internalName="AuthoritativeVersion" ma:readOnly="false">
      <xsd:simpleType>
        <xsd:restriction base="dms:Boolean"/>
      </xsd:simpleType>
    </xsd:element>
    <xsd:element name="PRA_Text_1" ma:index="11" nillable="true" ma:displayName="PRA Text 1" ma:hidden="true" ma:internalName="PraText1" ma:readOnly="false">
      <xsd:simpleType>
        <xsd:restriction base="dms:Text"/>
      </xsd:simpleType>
    </xsd:element>
    <xsd:element name="PRA_Text_2" ma:index="12" nillable="true" ma:displayName="PRA Text 2" ma:hidden="true" ma:internalName="PraText2" ma:readOnly="false">
      <xsd:simpleType>
        <xsd:restriction base="dms:Text"/>
      </xsd:simpleType>
    </xsd:element>
    <xsd:element name="PRA_Text_3" ma:index="13" nillable="true" ma:displayName="PRA Text 3" ma:hidden="true" ma:internalName="PraText3" ma:readOnly="false">
      <xsd:simpleType>
        <xsd:restriction base="dms:Text"/>
      </xsd:simpleType>
    </xsd:element>
    <xsd:element name="PRA_Text_4" ma:index="14" nillable="true" ma:displayName="PRA Text 4" ma:hidden="true" ma:internalName="PraText4" ma:readOnly="false">
      <xsd:simpleType>
        <xsd:restriction base="dms:Text"/>
      </xsd:simpleType>
    </xsd:element>
    <xsd:element name="PRA_Text_5" ma:index="15" nillable="true" ma:displayName="PRA Text 5" ma:hidden="true" ma:internalName="PraText5" ma:readOnly="false">
      <xsd:simpleType>
        <xsd:restriction base="dms:Text"/>
      </xsd:simpleType>
    </xsd:element>
    <xsd:element name="PRA_Date_1" ma:index="16" nillable="true" ma:displayName="PRA Date 1" ma:format="DateTime" ma:hidden="true" ma:internalName="PraDate1" ma:readOnly="false">
      <xsd:simpleType>
        <xsd:restriction base="dms:DateTime"/>
      </xsd:simpleType>
    </xsd:element>
    <xsd:element name="PRA_Date_2" ma:index="17" nillable="true" ma:displayName="PRA Date 2" ma:format="DateTime" ma:hidden="true" ma:internalName="PraDate2" ma:readOnly="false">
      <xsd:simpleType>
        <xsd:restriction base="dms:DateTime"/>
      </xsd:simpleType>
    </xsd:element>
    <xsd:element name="PRA_Date_3" ma:index="18" nillable="true" ma:displayName="PRA Date 3" ma:format="DateTime" ma:hidden="true" ma:internalName="PraDate3" ma:readOnly="false">
      <xsd:simpleType>
        <xsd:restriction base="dms:DateTime"/>
      </xsd:simpleType>
    </xsd:element>
    <xsd:element name="PRA_Date_Trigger" ma:index="19" nillable="true" ma:displayName="PRA Date Trigger" ma:format="DateTime" ma:hidden="true" ma:internalName="PraDateTrigger" ma:readOnly="false">
      <xsd:simpleType>
        <xsd:restriction base="dms:DateTime"/>
      </xsd:simpleType>
    </xsd:element>
    <xsd:element name="PRA_Date_Disposal" ma:index="20" nillable="true" ma:displayName="PRA Date Disposal" ma:format="DateTime" ma:hidden="true" ma:internalName="PraDateDisposal" ma:readOnly="false">
      <xsd:simpleType>
        <xsd:restriction base="dms:DateTime"/>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5" nillable="true" ma:displayName="Persist ID" ma:description="Keep ID on add." ma:hidden="true" ma:internalName="_dlc_DocIdPersistId" ma:readOnly="true">
      <xsd:simpleType>
        <xsd:restriction base="dms:Boolean"/>
      </xsd:simpleType>
    </xsd:element>
    <xsd:element name="Target_Audience" ma:index="33" nillable="true" ma:displayName="Target Audience" ma:default="Internal" ma:format="RadioButtons" ma:hidden="true" ma:internalName="TargetAudience" ma:readOnly="false">
      <xsd:simpleType>
        <xsd:union memberTypes="dms:Text">
          <xsd:simpleType>
            <xsd:restriction base="dms:Choice">
              <xsd:enumeration value="Internal"/>
              <xsd:enumeration value="External"/>
            </xsd:restriction>
          </xsd:simpleType>
        </xsd:union>
      </xsd:simpleType>
    </xsd:element>
    <xsd:element name="RecordID" ma:index="34" nillable="true" ma:displayName="RecordID" ma:hidden="true" ma:internalName="RecordID" ma:readOnly="true">
      <xsd:simpleType>
        <xsd:restriction base="dms:Text"/>
      </xsd:simpleType>
    </xsd:element>
    <xsd:element name="Original_Document" ma:index="35" nillable="true" ma:displayName="Original Document" ma:hidden="true" ma:internalName="OriginalDocument">
      <xsd:simpleType>
        <xsd:restriction base="dms:Text"/>
      </xsd:simpleType>
    </xsd:element>
    <xsd:element name="Related_People" ma:index="36" nillable="true" ma:displayName="Related People" ma:hidden="true" ma:list="UserInfo" ma:internalName="RelatedPeople"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now-How_Type" ma:index="37" nillable="true" ma:displayName="Know-How Type" ma:default="NA" ma:format="Dropdown" ma:hidden="true" ma:internalName="KnowHowType" ma:readOnly="false">
      <xsd:simpleType>
        <xsd:union memberTypes="dms:Text">
          <xsd:simpleType>
            <xsd:restriction base="dms:Choice">
              <xsd:enumeration value="NA"/>
              <xsd:enumeration value="FAQ"/>
              <xsd:enumeration value="Tall Poppy"/>
              <xsd:enumeration value="Topic"/>
              <xsd:enumeration value="Who"/>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e0f3bcdb-3a02-484d-aeab-00bd1175b659" elementFormDefault="qualified">
    <xsd:import namespace="http://schemas.microsoft.com/office/2006/documentManagement/types"/>
    <xsd:import namespace="http://schemas.microsoft.com/office/infopath/2007/PartnerControls"/>
    <xsd:element name="FileReference" ma:index="21" nillable="true" ma:displayName="File Reference" ma:internalName="FileReference" ma:readOnly="false">
      <xsd:simpleType>
        <xsd:restriction base="dms:Text">
          <xsd:maxLength value="255"/>
        </xsd:restriction>
      </xsd:simpleType>
    </xsd:element>
    <xsd:element name="eDocsNumber" ma:index="22" nillable="true" ma:displayName="eDocs Number" ma:internalName="eDocsNumber" ma:readOnly="false">
      <xsd:simpleType>
        <xsd:restriction base="dms:Text">
          <xsd:maxLength value="255"/>
        </xsd:restriction>
      </xsd:simpleType>
    </xsd:element>
    <xsd:element name="Council" ma:index="29" nillable="true" ma:displayName="Council" ma:internalName="Council">
      <xsd:complexType>
        <xsd:complexContent>
          <xsd:extension base="dms:MultiChoice">
            <xsd:sequence>
              <xsd:element name="Value" maxOccurs="unbounded" minOccurs="0" nillable="true">
                <xsd:simpleType>
                  <xsd:restriction base="dms:Choice">
                    <xsd:enumeration value="Regional"/>
                    <xsd:enumeration value="WCC"/>
                    <xsd:enumeration value="PCC"/>
                    <xsd:enumeration value="HCC"/>
                    <xsd:enumeration value="UHCC"/>
                    <xsd:enumeration value="GWRC"/>
                    <xsd:enumeration value="SWDC"/>
                  </xsd:restriction>
                </xsd:simpleType>
              </xsd:element>
            </xsd:sequence>
          </xsd:extension>
        </xsd:complexContent>
      </xsd:complexType>
    </xsd:element>
    <xsd:element name="AssetID" ma:index="30" nillable="true" ma:displayName="AssetID" ma:hidden="true" ma:internalName="AssetID"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306ae33-2bf1-48d2-b974-3350e87b1f2c" elementFormDefault="qualified">
    <xsd:import namespace="http://schemas.microsoft.com/office/2006/documentManagement/types"/>
    <xsd:import namespace="http://schemas.microsoft.com/office/infopath/2007/PartnerControls"/>
    <xsd:element name="ProjectCode" ma:index="47" nillable="true" ma:displayName="Project Code" ma:hidden="true" ma:internalName="ProjectCode" ma:readOnly="false">
      <xsd:simpleType>
        <xsd:restriction base="dms:Text">
          <xsd:maxLength value="255"/>
        </xsd:restriction>
      </xsd:simpleType>
    </xsd:element>
    <xsd:element name="n5cac6f2fe1e4d409802d923794d7363" ma:index="48" nillable="true" ma:taxonomy="true" ma:internalName="n5cac6f2fe1e4d409802d923794d7363" ma:taxonomyFieldName="AssetSite" ma:displayName="Asset Site" ma:readOnly="false" ma:default="" ma:fieldId="{75cac6f2-fe1e-4d40-9802-d923794d7363}" ma:sspId="91abfa76-e6fe-4e2e-b25b-1d761efbe054" ma:termSetId="625231df-aee5-47d0-bf17-afab64e808b4" ma:anchorId="00000000-0000-0000-0000-000000000000" ma:open="false" ma:isKeyword="false">
      <xsd:complexType>
        <xsd:sequence>
          <xsd:element ref="pc:Terms" minOccurs="0" maxOccurs="1"/>
        </xsd:sequence>
      </xsd:complexType>
    </xsd:element>
    <xsd:element name="SFFolderName" ma:index="54" nillable="true" ma:displayName="Folder Name" ma:hidden="true" ma:internalName="SFFolderName" ma:readOnly="false">
      <xsd:simpleType>
        <xsd:restriction base="dms:Text"/>
      </xsd:simpleType>
    </xsd:element>
    <xsd:element name="SFFolderBreadcrumb" ma:index="55" nillable="true" ma:displayName="Folder Breadcrumb" ma:hidden="true" ma:internalName="SFFolderBreadcrumb" ma:readOnly="false">
      <xsd:simpleType>
        <xsd:restriction base="dms:Text"/>
      </xsd:simpleType>
    </xsd:element>
    <xsd:element name="AssetType" ma:index="56" nillable="true" ma:displayName="Asset Type" ma:hidden="true" ma:internalName="AssetType" ma:readOnly="false">
      <xsd:simpleType>
        <xsd:restriction base="dms:Text">
          <xsd:maxLength value="255"/>
        </xsd:restriction>
      </xsd:simpleType>
    </xsd:element>
    <xsd:element name="WorkType" ma:index="57" nillable="true" ma:displayName="Work Type" ma:hidden="true" ma:internalName="WorkType" ma:readOnly="false">
      <xsd:simpleType>
        <xsd:restriction base="dms:Text">
          <xsd:maxLength value="255"/>
        </xsd:restriction>
      </xsd:simpleType>
    </xsd:element>
    <xsd:element name="ContractNo" ma:index="58" nillable="true" ma:displayName="Contract Number" ma:hidden="true" ma:internalName="ContractNo" ma:readOnly="false">
      <xsd:simpleType>
        <xsd:restriction base="dms:Text">
          <xsd:maxLength value="255"/>
        </xsd:restriction>
      </xsd:simpleType>
    </xsd:element>
    <xsd:element name="FinYear" ma:index="59" nillable="true" ma:displayName="Financial Year" ma:hidden="true" ma:internalName="FinYear" ma:readOnly="false">
      <xsd:simpleType>
        <xsd:restriction base="dms:Text">
          <xsd:maxLength value="255"/>
        </xsd:restriction>
      </xsd:simpleType>
    </xsd:element>
    <xsd:element name="gcaba8e0c54f483392d63cc8780602a3" ma:index="61" nillable="true" ma:taxonomy="true" ma:internalName="gcaba8e0c54f483392d63cc8780602a3" ma:taxonomyFieldName="Programme_x0020_of_x0020_Projects" ma:displayName="Programme of Projects" ma:readOnly="false" ma:default="" ma:fieldId="{0caba8e0-c54f-4833-92d6-3cc8780602a3}" ma:sspId="91abfa76-e6fe-4e2e-b25b-1d761efbe054" ma:termSetId="f724f8c2-e464-4ef2-8ae5-be7028f9ed6d" ma:anchorId="00000000-0000-0000-0000-000000000000" ma:open="false" ma:isKeyword="false">
      <xsd:complexType>
        <xsd:sequence>
          <xsd:element ref="pc:Terms" minOccurs="0" maxOccurs="1"/>
        </xsd:sequence>
      </xsd:complexType>
    </xsd:element>
    <xsd:element name="Location" ma:index="62" nillable="true" ma:displayName="Location" ma:hidden="true" ma:internalName="Location" ma:readOnly="false">
      <xsd:simpleType>
        <xsd:restriction base="dms:Text">
          <xsd:maxLength value="255"/>
        </xsd:restriction>
      </xsd:simpleType>
    </xsd:element>
    <xsd:element name="ProjectManager" ma:index="63" nillable="true" ma:displayName="Project Manager" ma:hidden="true" ma:list="UserInfo" ma:SharePointGroup="0" ma:internalName="ProjectManag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jectType0" ma:index="64" nillable="true" ma:displayName="ProjectType" ma:hidden="true" ma:internalName="ProjectType0" ma:readOnly="false">
      <xsd:simpleType>
        <xsd:restriction base="dms:Text">
          <xsd:maxLength value="255"/>
        </xsd:restriction>
      </xsd:simpleType>
    </xsd:element>
    <xsd:element name="FolderURL" ma:index="65" nillable="true" ma:displayName="Folder URL" ma:internalName="FolderURL">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3d3ae9-313c-4fce-b651-5b2e4e699c9b" elementFormDefault="qualified">
    <xsd:import namespace="http://schemas.microsoft.com/office/2006/documentManagement/types"/>
    <xsd:import namespace="http://schemas.microsoft.com/office/infopath/2007/PartnerControls"/>
    <xsd:element name="TaxCatchAll" ma:index="49" nillable="true" ma:displayName="Taxonomy Catch All Column" ma:hidden="true" ma:list="{679a7e0b-7b55-4af7-b762-ba9f0fcee44b}" ma:internalName="TaxCatchAll" ma:showField="CatchAllData" ma:web="4eb41c92-51ff-42b0-838b-a98b096a9ef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51"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037a021-b366-4117-8214-f0cbf33a6e36" elementFormDefault="qualified">
    <xsd:import namespace="http://schemas.microsoft.com/office/2006/documentManagement/types"/>
    <xsd:import namespace="http://schemas.microsoft.com/office/infopath/2007/PartnerControls"/>
    <xsd:element name="SFReference" ma:index="66" nillable="true" ma:displayName="Reference" ma:hidden="true" ma:internalName="SFReference">
      <xsd:simpleType>
        <xsd:restriction base="dms:Text"/>
      </xsd:simpleType>
    </xsd:element>
    <xsd:element name="SFItemID" ma:index="67" nillable="true" ma:displayName="SFItemID" ma:hidden="true" ma:internalName="SFItemID">
      <xsd:simpleType>
        <xsd:restriction base="dms:Text"/>
      </xsd:simpleType>
    </xsd:element>
    <xsd:element name="SFVersion" ma:index="68" nillable="true" ma:displayName="SFVersion" ma:hidden="true" ma:internalName="SF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482591e-59df-4bb6-b0d9-ae4a2bced105" elementFormDefault="qualified">
    <xsd:import namespace="http://schemas.microsoft.com/office/2006/documentManagement/types"/>
    <xsd:import namespace="http://schemas.microsoft.com/office/infopath/2007/PartnerControls"/>
    <xsd:element name="FacilityID" ma:index="69" nillable="true" ma:displayName="Facility ID" ma:internalName="FacilityID">
      <xsd:simpleType>
        <xsd:restriction base="dms:Text">
          <xsd:maxLength value="255"/>
        </xsd:restriction>
      </xsd:simpleType>
    </xsd:element>
    <xsd:element name="FacilityDesc" ma:index="70" nillable="true" ma:displayName="Facility Desc" ma:internalName="FacilityDesc">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8aff26-896e-4892-a20b-226eb35bf304" elementFormDefault="qualified">
    <xsd:import namespace="http://schemas.microsoft.com/office/2006/documentManagement/types"/>
    <xsd:import namespace="http://schemas.microsoft.com/office/infopath/2007/PartnerControls"/>
    <xsd:element name="FlagItem" ma:index="71" nillable="true" ma:displayName="Flag Item" ma:default="0" ma:description="Flag this item to be reviewed" ma:internalName="FlagItem">
      <xsd:simpleType>
        <xsd:restriction base="dms:Boolean"/>
      </xsd:simpleType>
    </xsd:element>
    <xsd:element name="ChangesNeeded" ma:index="72" nillable="true" ma:displayName="Changes Needed" ma:description="If you have flagged this item for review, please explain the change/s needed or reason." ma:internalName="ChangesNeede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eb41c92-51ff-42b0-838b-a98b096a9efd" elementFormDefault="qualified">
    <xsd:import namespace="http://schemas.microsoft.com/office/2006/documentManagement/types"/>
    <xsd:import namespace="http://schemas.microsoft.com/office/infopath/2007/PartnerControls"/>
    <xsd:element name="SharedWithUsers" ma:index="7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ItemAdding</Name>
    <Synchronization>Default</Synchronization>
    <Type>1</Type>
    <SequenceNumber>3</SequenceNumber>
    <Url/>
    <Assembly>ILDS.Template.RecordsEventHandler, Version=2010.1.0.0, Culture=neutral, PublicKeyToken=f456434fdd6e6bdd</Assembly>
    <Class>ILDS.Template.RecordsEventHandler.ItemEventReceiver</Class>
    <Data/>
    <Filter/>
  </Receiver>
  <Receiver>
    <Name>ItemUpdating</Name>
    <Synchronization>Default</Synchronization>
    <Type>2</Type>
    <SequenceNumber>3</SequenceNumber>
    <Url/>
    <Assembly>ILDS.Template.RecordsEventHandler, Version=2010.1.0.0, Culture=neutral, PublicKeyToken=f456434fdd6e6bdd</Assembly>
    <Class>ILDS.Template.RecordsEventHandler.ItemEventReceiver</Class>
    <Data/>
    <Filter/>
  </Receiver>
  <Receiver>
    <Name>ItemUpdated</Name>
    <Synchronization>Default</Synchronization>
    <Type>10002</Type>
    <SequenceNumber>3</SequenceNumber>
    <Url/>
    <Assembly>ILDS.Template.RecordsEventHandler, Version=2010.1.0.0, Culture=neutral, PublicKeyToken=f456434fdd6e6bdd</Assembly>
    <Class>ILDS.Template.RecordsEventHandler.ItemEventReceiver</Class>
    <Data/>
    <Filter/>
  </Receiver>
  <Receiver>
    <Name>ItemAdded</Name>
    <Synchronization>Default</Synchronization>
    <Type>10001</Type>
    <SequenceNumber>3</SequenceNumber>
    <Url/>
    <Assembly>ILDS.Template.RecordsEventHandler, Version=2010.1.0.0, Culture=neutral, PublicKeyToken=f456434fdd6e6bdd</Assembly>
    <Class>ILDS.Template.RecordsEventHandler.ItemEventReceiver</Class>
    <Data/>
    <Filter/>
  </Receiver>
  <Receiver>
    <Name>ItemDeleting</Name>
    <Synchronization>Default</Synchronization>
    <Type>3</Type>
    <SequenceNumber>3</SequenceNumber>
    <Url/>
    <Assembly>ILDS.Template.RecordsEventHandler, Version=2010.1.0.0, Culture=neutral, PublicKeyToken=f456434fdd6e6bdd</Assembly>
    <Class>ILDS.Template.RecordsEventHandler.ItemEventReceiver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8013241-C223-4587-849C-CB68A52EFCCB}">
  <ds:schemaRefs>
    <ds:schemaRef ds:uri="http://schemas.microsoft.com/sharepoint/v3/contenttype/forms"/>
  </ds:schemaRefs>
</ds:datastoreItem>
</file>

<file path=customXml/itemProps2.xml><?xml version="1.0" encoding="utf-8"?>
<ds:datastoreItem xmlns:ds="http://schemas.openxmlformats.org/officeDocument/2006/customXml" ds:itemID="{C3DEA745-0249-4AB5-8DB4-5049E7B38083}">
  <ds:schemaRefs>
    <ds:schemaRef ds:uri="http://schemas.microsoft.com/office/2006/metadata/properties"/>
    <ds:schemaRef ds:uri="http://schemas.microsoft.com/office/infopath/2007/PartnerControls"/>
    <ds:schemaRef ds:uri="e0f3bcdb-3a02-484d-aeab-00bd1175b659"/>
    <ds:schemaRef ds:uri="0037a021-b366-4117-8214-f0cbf33a6e36"/>
    <ds:schemaRef ds:uri="fa4dad10-0714-47d0-996c-c1d37a9c52bc"/>
    <ds:schemaRef ds:uri="a306ae33-2bf1-48d2-b974-3350e87b1f2c"/>
    <ds:schemaRef ds:uri="c482591e-59df-4bb6-b0d9-ae4a2bced105"/>
    <ds:schemaRef ds:uri="e21cbe00-2104-4159-b9b9-bd54555d1bf2"/>
    <ds:schemaRef ds:uri="d43d3ae9-313c-4fce-b651-5b2e4e699c9b"/>
    <ds:schemaRef ds:uri="http://schemas.microsoft.com/sharepoint/v4"/>
    <ds:schemaRef ds:uri="868aff26-896e-4892-a20b-226eb35bf304"/>
  </ds:schemaRefs>
</ds:datastoreItem>
</file>

<file path=customXml/itemProps3.xml><?xml version="1.0" encoding="utf-8"?>
<ds:datastoreItem xmlns:ds="http://schemas.openxmlformats.org/officeDocument/2006/customXml" ds:itemID="{97A322AE-E030-4EDE-998D-5BE7B3087E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21cbe00-2104-4159-b9b9-bd54555d1bf2"/>
    <ds:schemaRef ds:uri="fa4dad10-0714-47d0-996c-c1d37a9c52bc"/>
    <ds:schemaRef ds:uri="e0f3bcdb-3a02-484d-aeab-00bd1175b659"/>
    <ds:schemaRef ds:uri="a306ae33-2bf1-48d2-b974-3350e87b1f2c"/>
    <ds:schemaRef ds:uri="d43d3ae9-313c-4fce-b651-5b2e4e699c9b"/>
    <ds:schemaRef ds:uri="http://schemas.microsoft.com/sharepoint/v4"/>
    <ds:schemaRef ds:uri="0037a021-b366-4117-8214-f0cbf33a6e36"/>
    <ds:schemaRef ds:uri="c482591e-59df-4bb6-b0d9-ae4a2bced105"/>
    <ds:schemaRef ds:uri="868aff26-896e-4892-a20b-226eb35bf304"/>
    <ds:schemaRef ds:uri="4eb41c92-51ff-42b0-838b-a98b096a9e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B1E116D-13D0-49CC-9CDB-801A5FEB582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34</vt:i4>
      </vt:variant>
    </vt:vector>
  </HeadingPairs>
  <TitlesOfParts>
    <vt:vector size="42" baseType="lpstr">
      <vt:lpstr>Using this form</vt:lpstr>
      <vt:lpstr>SID risk assessment</vt:lpstr>
      <vt:lpstr>Guideword checklist</vt:lpstr>
      <vt:lpstr>Key risks</vt:lpstr>
      <vt:lpstr>Consequence</vt:lpstr>
      <vt:lpstr>Likelihood</vt:lpstr>
      <vt:lpstr>Risk table</vt:lpstr>
      <vt:lpstr>Lists</vt:lpstr>
      <vt:lpstr>Asset</vt:lpstr>
      <vt:lpstr>Consequence</vt:lpstr>
      <vt:lpstr>Consequence_Score</vt:lpstr>
      <vt:lpstr>Consequences</vt:lpstr>
      <vt:lpstr>Control_Description</vt:lpstr>
      <vt:lpstr>Control_Justification__if_not_eliminated</vt:lpstr>
      <vt:lpstr>Control_Measure</vt:lpstr>
      <vt:lpstr>Control_Owner</vt:lpstr>
      <vt:lpstr>Control_Type</vt:lpstr>
      <vt:lpstr>'SID risk assessment'!Criteria</vt:lpstr>
      <vt:lpstr>'Guideword checklist'!Guideword_Checklist</vt:lpstr>
      <vt:lpstr>Likelihood</vt:lpstr>
      <vt:lpstr>Likelihood1</vt:lpstr>
      <vt:lpstr>MapPhase</vt:lpstr>
      <vt:lpstr>Phase</vt:lpstr>
      <vt:lpstr>'SID risk assessment'!Print_Area</vt:lpstr>
      <vt:lpstr>'Using this form'!Print_Area</vt:lpstr>
      <vt:lpstr>'SID risk assessment'!Print_Titles</vt:lpstr>
      <vt:lpstr>ProPhase</vt:lpstr>
      <vt:lpstr>Raw_Consequence</vt:lpstr>
      <vt:lpstr>Raw_Likelihood</vt:lpstr>
      <vt:lpstr>Raw_Risk_Rating</vt:lpstr>
      <vt:lpstr>Residual_Consequence</vt:lpstr>
      <vt:lpstr>Residual_Likelihood</vt:lpstr>
      <vt:lpstr>Residual_Risk_Rating</vt:lpstr>
      <vt:lpstr>Risk_Description</vt:lpstr>
      <vt:lpstr>Risk_Owner</vt:lpstr>
      <vt:lpstr>Risk_Source__Hazard</vt:lpstr>
      <vt:lpstr>Roles</vt:lpstr>
      <vt:lpstr>SortScore</vt:lpstr>
      <vt:lpstr>Specific_Asset_Reference__if_applicable</vt:lpstr>
      <vt:lpstr>Stage</vt:lpstr>
      <vt:lpstr>TechInput</vt:lpstr>
      <vt:lpstr>YesNo</vt:lpstr>
    </vt:vector>
  </TitlesOfParts>
  <Manager/>
  <Company>Capacity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 L</dc:creator>
  <cp:keywords/>
  <dc:description/>
  <cp:lastModifiedBy>Gerard Nicholls</cp:lastModifiedBy>
  <cp:revision/>
  <dcterms:created xsi:type="dcterms:W3CDTF">2016-05-19T01:49:36Z</dcterms:created>
  <dcterms:modified xsi:type="dcterms:W3CDTF">2025-11-03T23:41:53Z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0x010100AAAAAAAAAAAAAAAAAAAAAAAAAAAAAA02005CE3DB160017334DAED5AF695623ACF9</vt:lpwstr>
  </property>
  <property fmtid="{D5CDD505-2E9C-101B-9397-08002B2CF9AE}" pid="3" name="_dlc_DocIdItemGuid">
    <vt:lpwstr>0fa3c179-e0d1-4dad-86de-1a3062c52d6d</vt:lpwstr>
  </property>
  <property fmtid="{D5CDD505-2E9C-101B-9397-08002B2CF9AE}" pid="4" name="Programme of Projects">
    <vt:lpwstr/>
  </property>
  <property fmtid="{D5CDD505-2E9C-101B-9397-08002B2CF9AE}" pid="5" name="AssetSite">
    <vt:lpwstr/>
  </property>
</Properties>
</file>